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バレーボール用\★佐賀県バレーボール協会\2025江副先生より\06 全九州総合選手権\R08年度(佐賀県)\令和８年度九州総合\令和8年度九州総合　佐賀県\大会参加申込書\"/>
    </mc:Choice>
  </mc:AlternateContent>
  <xr:revisionPtr revIDLastSave="0" documentId="13_ncr:1_{E70C0E44-DB63-4EDF-9EA1-9748E504B8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入力用" sheetId="4" r:id="rId1"/>
    <sheet name="高校参加申込書" sheetId="2" r:id="rId2"/>
    <sheet name="プログラム原稿高校" sheetId="5" r:id="rId3"/>
    <sheet name="プログラム原稿一般" sheetId="7" r:id="rId4"/>
    <sheet name="プログラムデータ（入力しないでください）" sheetId="3" state="hidden" r:id="rId5"/>
  </sheets>
  <definedNames>
    <definedName name="_xlnm.Print_Area" localSheetId="1">高校参加申込書!$A$1:$S$40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3" i="2" l="1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C1" i="7"/>
  <c r="P18" i="2"/>
  <c r="P17" i="2"/>
  <c r="I18" i="2"/>
  <c r="I17" i="2"/>
  <c r="B19" i="2"/>
  <c r="B18" i="2"/>
  <c r="B17" i="2"/>
  <c r="N14" i="2"/>
  <c r="B15" i="2"/>
  <c r="B14" i="2"/>
  <c r="B13" i="2"/>
  <c r="C12" i="2"/>
  <c r="Q10" i="2"/>
  <c r="O9" i="2"/>
  <c r="L9" i="2"/>
  <c r="M7" i="2"/>
  <c r="D7" i="2"/>
  <c r="B3" i="5"/>
  <c r="O29" i="2"/>
  <c r="O30" i="2"/>
  <c r="O31" i="2"/>
  <c r="O32" i="2"/>
  <c r="O33" i="2"/>
  <c r="O34" i="2"/>
  <c r="O35" i="2"/>
  <c r="O36" i="2"/>
  <c r="O37" i="2"/>
  <c r="O38" i="2"/>
  <c r="O39" i="2"/>
  <c r="O40" i="2"/>
  <c r="M29" i="2"/>
  <c r="M30" i="2"/>
  <c r="M31" i="2"/>
  <c r="M32" i="2"/>
  <c r="M33" i="2"/>
  <c r="M34" i="2"/>
  <c r="M35" i="2"/>
  <c r="M36" i="2"/>
  <c r="M37" i="2"/>
  <c r="M38" i="2"/>
  <c r="M39" i="2"/>
  <c r="M40" i="2"/>
  <c r="J29" i="2"/>
  <c r="J30" i="2"/>
  <c r="J31" i="2"/>
  <c r="J32" i="2"/>
  <c r="J33" i="2"/>
  <c r="J34" i="2"/>
  <c r="J35" i="2"/>
  <c r="J36" i="2"/>
  <c r="J37" i="2"/>
  <c r="J38" i="2"/>
  <c r="J39" i="2"/>
  <c r="J40" i="2"/>
  <c r="H29" i="2"/>
  <c r="H30" i="2"/>
  <c r="H31" i="2"/>
  <c r="H32" i="2"/>
  <c r="H33" i="2"/>
  <c r="H34" i="2"/>
  <c r="H35" i="2"/>
  <c r="H36" i="2"/>
  <c r="H37" i="2"/>
  <c r="H38" i="2"/>
  <c r="H39" i="2"/>
  <c r="H40" i="2"/>
  <c r="B29" i="2"/>
  <c r="B30" i="2"/>
  <c r="B31" i="2"/>
  <c r="B32" i="2"/>
  <c r="B33" i="2"/>
  <c r="B34" i="2"/>
  <c r="B35" i="2"/>
  <c r="B36" i="2"/>
  <c r="B37" i="2"/>
  <c r="B38" i="2"/>
  <c r="B39" i="2"/>
  <c r="B40" i="2"/>
  <c r="A30" i="2" a="1"/>
  <c r="A30" i="2"/>
  <c r="A31" i="2" a="1"/>
  <c r="A31" i="2"/>
  <c r="A32" i="2" a="1"/>
  <c r="A32" i="2"/>
  <c r="A33" i="2" a="1"/>
  <c r="A33" i="2"/>
  <c r="A34" i="2" a="1"/>
  <c r="A34" i="2"/>
  <c r="A35" i="2" a="1"/>
  <c r="A35" i="2"/>
  <c r="A36" i="2" a="1"/>
  <c r="A36" i="2"/>
  <c r="A37" i="2" a="1"/>
  <c r="A37" i="2" s="1"/>
  <c r="A38" i="2" a="1"/>
  <c r="A38" i="2"/>
  <c r="A39" i="2" a="1"/>
  <c r="A39" i="2"/>
  <c r="A40" i="2" a="1"/>
  <c r="A40" i="2" s="1"/>
  <c r="A2" i="7"/>
  <c r="A2" i="5"/>
  <c r="E3" i="7"/>
  <c r="F23" i="7"/>
  <c r="E23" i="7"/>
  <c r="F22" i="7"/>
  <c r="E22" i="7"/>
  <c r="F21" i="7"/>
  <c r="E21" i="7"/>
  <c r="F20" i="7"/>
  <c r="E20" i="7"/>
  <c r="F19" i="7"/>
  <c r="E19" i="7"/>
  <c r="F18" i="7"/>
  <c r="E18" i="7"/>
  <c r="F17" i="7"/>
  <c r="E17" i="7"/>
  <c r="F16" i="7"/>
  <c r="E16" i="7"/>
  <c r="F15" i="7"/>
  <c r="E15" i="7"/>
  <c r="F14" i="7"/>
  <c r="E14" i="7"/>
  <c r="F13" i="7"/>
  <c r="E13" i="7"/>
  <c r="F12" i="7"/>
  <c r="E12" i="7"/>
  <c r="F11" i="7"/>
  <c r="E11" i="7"/>
  <c r="F10" i="7"/>
  <c r="E10" i="7"/>
  <c r="F9" i="7"/>
  <c r="E9" i="7"/>
  <c r="F8" i="7"/>
  <c r="E8" i="7"/>
  <c r="F7" i="7"/>
  <c r="E7" i="7"/>
  <c r="O24" i="2"/>
  <c r="O25" i="2"/>
  <c r="O26" i="2"/>
  <c r="O27" i="2"/>
  <c r="O28" i="2"/>
  <c r="O23" i="2"/>
  <c r="E4" i="7"/>
  <c r="B4" i="7"/>
  <c r="B3" i="7"/>
  <c r="A23" i="7" a="1"/>
  <c r="A23" i="7" s="1"/>
  <c r="A22" i="7" a="1"/>
  <c r="A22" i="7"/>
  <c r="A21" i="7" a="1"/>
  <c r="A21" i="7"/>
  <c r="A20" i="7" a="1"/>
  <c r="A20" i="7" s="1"/>
  <c r="A19" i="7" a="1"/>
  <c r="A19" i="7"/>
  <c r="A18" i="7" a="1"/>
  <c r="A18" i="7"/>
  <c r="A17" i="7" a="1"/>
  <c r="A17" i="7"/>
  <c r="A16" i="7" a="1"/>
  <c r="A16" i="7"/>
  <c r="A15" i="7" a="1"/>
  <c r="A15" i="7"/>
  <c r="A14" i="7" a="1"/>
  <c r="A14" i="7"/>
  <c r="A13" i="7" a="1"/>
  <c r="A13" i="7"/>
  <c r="A12" i="7" a="1"/>
  <c r="A12" i="7"/>
  <c r="A11" i="7" a="1"/>
  <c r="A11" i="7"/>
  <c r="A10" i="7" a="1"/>
  <c r="A10" i="7"/>
  <c r="A9" i="7" a="1"/>
  <c r="A9" i="7"/>
  <c r="A8" i="7" a="1"/>
  <c r="A8" i="7"/>
  <c r="A7" i="7" a="1"/>
  <c r="A7" i="7" s="1"/>
  <c r="F6" i="7"/>
  <c r="E6" i="7"/>
  <c r="B6" i="7"/>
  <c r="A6" i="7" a="1"/>
  <c r="A6" i="7"/>
  <c r="A1" i="7"/>
  <c r="F23" i="5"/>
  <c r="E23" i="5"/>
  <c r="A23" i="5" a="1"/>
  <c r="A23" i="5" s="1"/>
  <c r="F22" i="5"/>
  <c r="E22" i="5"/>
  <c r="A22" i="5" a="1"/>
  <c r="A22" i="5"/>
  <c r="F21" i="5"/>
  <c r="E21" i="5"/>
  <c r="A21" i="5" a="1"/>
  <c r="A21" i="5"/>
  <c r="F20" i="5"/>
  <c r="E20" i="5"/>
  <c r="A20" i="5" a="1"/>
  <c r="A20" i="5" s="1"/>
  <c r="F19" i="5"/>
  <c r="E19" i="5"/>
  <c r="A19" i="5" a="1"/>
  <c r="A19" i="5"/>
  <c r="F18" i="5"/>
  <c r="E18" i="5"/>
  <c r="A18" i="5" a="1"/>
  <c r="A18" i="5"/>
  <c r="F17" i="5"/>
  <c r="E17" i="5"/>
  <c r="A17" i="5" a="1"/>
  <c r="A17" i="5"/>
  <c r="F16" i="5"/>
  <c r="E16" i="5"/>
  <c r="A16" i="5" a="1"/>
  <c r="A16" i="5"/>
  <c r="F15" i="5"/>
  <c r="E15" i="5"/>
  <c r="A15" i="5" a="1"/>
  <c r="A15" i="5"/>
  <c r="F14" i="5"/>
  <c r="E14" i="5"/>
  <c r="A14" i="5" a="1"/>
  <c r="A14" i="5"/>
  <c r="B24" i="2"/>
  <c r="B25" i="2"/>
  <c r="F13" i="5"/>
  <c r="E13" i="5"/>
  <c r="A13" i="5" a="1"/>
  <c r="A13" i="5"/>
  <c r="F12" i="5"/>
  <c r="E12" i="5"/>
  <c r="A12" i="5" a="1"/>
  <c r="A12" i="5"/>
  <c r="F11" i="5"/>
  <c r="E11" i="5"/>
  <c r="A11" i="5" a="1"/>
  <c r="A11" i="5"/>
  <c r="F10" i="5"/>
  <c r="E10" i="5"/>
  <c r="A10" i="5" a="1"/>
  <c r="A10" i="5"/>
  <c r="F9" i="5"/>
  <c r="E9" i="5"/>
  <c r="A9" i="5" a="1"/>
  <c r="A9" i="5"/>
  <c r="F8" i="5"/>
  <c r="E8" i="5"/>
  <c r="A8" i="5" a="1"/>
  <c r="A8" i="5"/>
  <c r="F7" i="5"/>
  <c r="E7" i="5"/>
  <c r="A7" i="5" a="1"/>
  <c r="A7" i="5" s="1"/>
  <c r="F6" i="5"/>
  <c r="E6" i="5"/>
  <c r="H23" i="2"/>
  <c r="B6" i="5"/>
  <c r="B23" i="2"/>
  <c r="A6" i="5" a="1"/>
  <c r="A6" i="5"/>
  <c r="A29" i="2" a="1"/>
  <c r="A29" i="2"/>
  <c r="M28" i="2"/>
  <c r="J28" i="2"/>
  <c r="H28" i="2"/>
  <c r="B28" i="2"/>
  <c r="A28" i="2" a="1"/>
  <c r="A28" i="2"/>
  <c r="M27" i="2"/>
  <c r="J27" i="2"/>
  <c r="H27" i="2"/>
  <c r="B27" i="2"/>
  <c r="A27" i="2" a="1"/>
  <c r="A27" i="2"/>
  <c r="M26" i="2"/>
  <c r="J26" i="2"/>
  <c r="H26" i="2"/>
  <c r="B26" i="2"/>
  <c r="A26" i="2" a="1"/>
  <c r="A26" i="2"/>
  <c r="M25" i="2"/>
  <c r="J25" i="2"/>
  <c r="H25" i="2"/>
  <c r="A25" i="2" a="1"/>
  <c r="A25" i="2"/>
  <c r="M24" i="2"/>
  <c r="J24" i="2"/>
  <c r="H24" i="2"/>
  <c r="A24" i="2" a="1"/>
  <c r="A24" i="2" s="1"/>
  <c r="J23" i="2"/>
  <c r="A23" i="2" a="1"/>
  <c r="A23" i="2"/>
  <c r="B4" i="5"/>
  <c r="E3" i="5"/>
  <c r="C1" i="5"/>
  <c r="A1" i="5"/>
  <c r="B9" i="2"/>
  <c r="B10" i="2"/>
  <c r="E1" i="3"/>
  <c r="B1" i="3"/>
  <c r="K31" i="3"/>
  <c r="I31" i="3"/>
  <c r="G31" i="3"/>
  <c r="B31" i="3"/>
  <c r="A31" i="3"/>
  <c r="K29" i="3"/>
  <c r="I29" i="3"/>
  <c r="G29" i="3"/>
  <c r="B29" i="3"/>
  <c r="A29" i="3"/>
  <c r="K27" i="3"/>
  <c r="I27" i="3"/>
  <c r="G27" i="3"/>
  <c r="B27" i="3"/>
  <c r="A27" i="3"/>
  <c r="K25" i="3"/>
  <c r="I25" i="3"/>
  <c r="G25" i="3"/>
  <c r="B25" i="3"/>
  <c r="A25" i="3"/>
  <c r="K23" i="3"/>
  <c r="I23" i="3"/>
  <c r="G23" i="3"/>
  <c r="B23" i="3"/>
  <c r="A23" i="3"/>
  <c r="K21" i="3"/>
  <c r="I21" i="3"/>
  <c r="G21" i="3"/>
  <c r="B21" i="3"/>
  <c r="A21" i="3"/>
  <c r="K19" i="3"/>
  <c r="I19" i="3"/>
  <c r="G19" i="3"/>
  <c r="B19" i="3"/>
  <c r="A19" i="3"/>
  <c r="K17" i="3"/>
  <c r="I17" i="3"/>
  <c r="G17" i="3"/>
  <c r="B17" i="3"/>
  <c r="A17" i="3"/>
  <c r="K15" i="3"/>
  <c r="I15" i="3"/>
  <c r="G15" i="3"/>
  <c r="B15" i="3"/>
  <c r="A15" i="3"/>
  <c r="K13" i="3"/>
  <c r="I13" i="3"/>
  <c r="G13" i="3"/>
  <c r="B13" i="3"/>
  <c r="A13" i="3"/>
  <c r="K11" i="3"/>
  <c r="I11" i="3"/>
  <c r="G11" i="3"/>
  <c r="B11" i="3"/>
  <c r="A11" i="3"/>
  <c r="K9" i="3"/>
  <c r="I9" i="3"/>
  <c r="G9" i="3"/>
  <c r="A9" i="3"/>
  <c r="B9" i="3"/>
  <c r="D6" i="3"/>
  <c r="C3" i="3"/>
  <c r="C2" i="3"/>
  <c r="D5" i="3"/>
  <c r="D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<sst xmlns="http://schemas.openxmlformats.org/spreadsheetml/2006/main" count="152" uniqueCount="140">
  <si>
    <t>ふりがな</t>
    <phoneticPr fontId="1"/>
  </si>
  <si>
    <t>所在地</t>
    <rPh sb="0" eb="3">
      <t>ショザイチ</t>
    </rPh>
    <phoneticPr fontId="1"/>
  </si>
  <si>
    <t>〒</t>
    <phoneticPr fontId="1"/>
  </si>
  <si>
    <t>印</t>
    <rPh sb="0" eb="1">
      <t>イン</t>
    </rPh>
    <phoneticPr fontId="1"/>
  </si>
  <si>
    <t>高等学校長</t>
    <rPh sb="0" eb="2">
      <t>コウトウ</t>
    </rPh>
    <rPh sb="2" eb="5">
      <t>ガッコウチョウ</t>
    </rPh>
    <phoneticPr fontId="1"/>
  </si>
  <si>
    <t>ふりがな</t>
  </si>
  <si>
    <t>学校名</t>
    <rPh sb="0" eb="3">
      <t>ガッコウメイ</t>
    </rPh>
    <phoneticPr fontId="1"/>
  </si>
  <si>
    <t>県</t>
    <rPh sb="0" eb="1">
      <t>ケン</t>
    </rPh>
    <phoneticPr fontId="1"/>
  </si>
  <si>
    <t>予選順位</t>
    <rPh sb="0" eb="2">
      <t>ヨセン</t>
    </rPh>
    <rPh sb="2" eb="4">
      <t>ジュンイ</t>
    </rPh>
    <phoneticPr fontId="1"/>
  </si>
  <si>
    <t>位</t>
    <rPh sb="0" eb="1">
      <t>イ</t>
    </rPh>
    <phoneticPr fontId="1"/>
  </si>
  <si>
    <t>TEL</t>
    <phoneticPr fontId="1"/>
  </si>
  <si>
    <t>FAX</t>
    <phoneticPr fontId="1"/>
  </si>
  <si>
    <t>JVA</t>
    <phoneticPr fontId="1"/>
  </si>
  <si>
    <t>番号</t>
    <rPh sb="0" eb="2">
      <t>バンゴウ</t>
    </rPh>
    <phoneticPr fontId="1"/>
  </si>
  <si>
    <t>選　手　名</t>
    <rPh sb="0" eb="1">
      <t>セン</t>
    </rPh>
    <rPh sb="2" eb="3">
      <t>テ</t>
    </rPh>
    <rPh sb="4" eb="5">
      <t>メイ</t>
    </rPh>
    <phoneticPr fontId="1"/>
  </si>
  <si>
    <t>学年</t>
    <rPh sb="0" eb="2">
      <t>ガクネン</t>
    </rPh>
    <phoneticPr fontId="1"/>
  </si>
  <si>
    <t>生年月日</t>
    <rPh sb="0" eb="2">
      <t>セイネン</t>
    </rPh>
    <rPh sb="2" eb="4">
      <t>ガッピ</t>
    </rPh>
    <phoneticPr fontId="1"/>
  </si>
  <si>
    <t>身長</t>
    <rPh sb="0" eb="2">
      <t>シンチョウ</t>
    </rPh>
    <phoneticPr fontId="1"/>
  </si>
  <si>
    <t>個人登録番号</t>
    <phoneticPr fontId="1"/>
  </si>
  <si>
    <t>cm</t>
    <phoneticPr fontId="1"/>
  </si>
  <si>
    <t>監督</t>
    <rPh sb="0" eb="2">
      <t>カントク</t>
    </rPh>
    <phoneticPr fontId="1"/>
  </si>
  <si>
    <t>番号</t>
    <rPh sb="0" eb="2">
      <t>バンゴウ</t>
    </rPh>
    <phoneticPr fontId="1"/>
  </si>
  <si>
    <t>コーチ</t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</si>
  <si>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</si>
  <si>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</si>
  <si>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最高</t>
    <rPh sb="0" eb="2">
      <t>サイコウ</t>
    </rPh>
    <phoneticPr fontId="1"/>
  </si>
  <si>
    <t>到達点</t>
    <rPh sb="0" eb="3">
      <t>トウタツテン</t>
    </rPh>
    <phoneticPr fontId="1"/>
  </si>
  <si>
    <t>氏　　　　名</t>
    <rPh sb="0" eb="1">
      <t>シ</t>
    </rPh>
    <rPh sb="5" eb="6">
      <t>メイ</t>
    </rPh>
    <phoneticPr fontId="1"/>
  </si>
  <si>
    <t>ﾏﾈｰｼﾞｬｰ</t>
    <phoneticPr fontId="1"/>
  </si>
  <si>
    <t>県</t>
    <rPh sb="0" eb="1">
      <t>ケン</t>
    </rPh>
    <phoneticPr fontId="1"/>
  </si>
  <si>
    <t>【</t>
    <phoneticPr fontId="1"/>
  </si>
  <si>
    <t>】</t>
    <phoneticPr fontId="1"/>
  </si>
  <si>
    <t>住所</t>
    <rPh sb="0" eb="2">
      <t>ジュウショ</t>
    </rPh>
    <phoneticPr fontId="1"/>
  </si>
  <si>
    <t>TEL</t>
    <phoneticPr fontId="1"/>
  </si>
  <si>
    <t>監督名</t>
    <rPh sb="0" eb="2">
      <t>カントク</t>
    </rPh>
    <rPh sb="2" eb="3">
      <t>メイ</t>
    </rPh>
    <phoneticPr fontId="1"/>
  </si>
  <si>
    <t>コーチ名</t>
    <rPh sb="3" eb="4">
      <t>メイ</t>
    </rPh>
    <phoneticPr fontId="1"/>
  </si>
  <si>
    <t>ﾏﾈｰｼﾞｬｰ名</t>
    <rPh sb="7" eb="8">
      <t>メイ</t>
    </rPh>
    <phoneticPr fontId="1"/>
  </si>
  <si>
    <t>学校名</t>
    <rPh sb="0" eb="1">
      <t xml:space="preserve">ガッコウメイ </t>
    </rPh>
    <phoneticPr fontId="10"/>
  </si>
  <si>
    <t>ふりがな</t>
    <phoneticPr fontId="10"/>
  </si>
  <si>
    <t>高等学校</t>
    <rPh sb="0" eb="4">
      <t xml:space="preserve">コウトウガッコウ </t>
    </rPh>
    <phoneticPr fontId="10"/>
  </si>
  <si>
    <t>校長名</t>
    <rPh sb="0" eb="3">
      <t xml:space="preserve">コウチョウメイ </t>
    </rPh>
    <phoneticPr fontId="10"/>
  </si>
  <si>
    <t>県名</t>
    <rPh sb="0" eb="2">
      <t xml:space="preserve">ケンメイ </t>
    </rPh>
    <phoneticPr fontId="10"/>
  </si>
  <si>
    <t>県</t>
    <rPh sb="0" eb="1">
      <t xml:space="preserve">ケン </t>
    </rPh>
    <phoneticPr fontId="10"/>
  </si>
  <si>
    <t>通過順位</t>
    <rPh sb="0" eb="4">
      <t xml:space="preserve">ツウカジュンイ </t>
    </rPh>
    <phoneticPr fontId="10"/>
  </si>
  <si>
    <t>男子</t>
    <rPh sb="0" eb="2">
      <t xml:space="preserve">ダンシ </t>
    </rPh>
    <phoneticPr fontId="10"/>
  </si>
  <si>
    <t>女子</t>
    <rPh sb="0" eb="2">
      <t xml:space="preserve">ジョシ </t>
    </rPh>
    <phoneticPr fontId="10"/>
  </si>
  <si>
    <t>位</t>
    <rPh sb="0" eb="1">
      <t xml:space="preserve">イ </t>
    </rPh>
    <phoneticPr fontId="10"/>
  </si>
  <si>
    <t>福岡</t>
    <rPh sb="0" eb="2">
      <t xml:space="preserve">フクオカ </t>
    </rPh>
    <phoneticPr fontId="10"/>
  </si>
  <si>
    <t>佐賀</t>
    <rPh sb="0" eb="2">
      <t xml:space="preserve">サガ </t>
    </rPh>
    <phoneticPr fontId="10"/>
  </si>
  <si>
    <t>長崎</t>
    <rPh sb="0" eb="2">
      <t xml:space="preserve">ナガサキ </t>
    </rPh>
    <phoneticPr fontId="10"/>
  </si>
  <si>
    <t>熊本</t>
    <rPh sb="0" eb="2">
      <t xml:space="preserve">クマモト </t>
    </rPh>
    <phoneticPr fontId="10"/>
  </si>
  <si>
    <t>大分</t>
    <rPh sb="0" eb="2">
      <t xml:space="preserve">オオイタ </t>
    </rPh>
    <phoneticPr fontId="10"/>
  </si>
  <si>
    <t>宮崎</t>
    <rPh sb="0" eb="2">
      <t xml:space="preserve">ミヤザキ </t>
    </rPh>
    <phoneticPr fontId="10"/>
  </si>
  <si>
    <t>鹿児島</t>
    <rPh sb="0" eb="3">
      <t xml:space="preserve">カゴシマ </t>
    </rPh>
    <phoneticPr fontId="10"/>
  </si>
  <si>
    <t>沖縄</t>
    <rPh sb="0" eb="2">
      <t xml:space="preserve">オキナワ </t>
    </rPh>
    <phoneticPr fontId="10"/>
  </si>
  <si>
    <t>学校郵便番号</t>
    <rPh sb="0" eb="1">
      <t xml:space="preserve">ガッコウ </t>
    </rPh>
    <rPh sb="2" eb="6">
      <t xml:space="preserve">ユウビンバンゴウ </t>
    </rPh>
    <phoneticPr fontId="10"/>
  </si>
  <si>
    <t>学校住所</t>
    <rPh sb="0" eb="2">
      <t xml:space="preserve">ガッコウ </t>
    </rPh>
    <rPh sb="2" eb="4">
      <t xml:space="preserve">ジュウショ </t>
    </rPh>
    <phoneticPr fontId="10"/>
  </si>
  <si>
    <t>県名から入力してください</t>
    <rPh sb="0" eb="2">
      <t xml:space="preserve">ケンメイカラオネガイシマス </t>
    </rPh>
    <rPh sb="4" eb="6">
      <t xml:space="preserve">ニュウリョクシテクダサイ </t>
    </rPh>
    <phoneticPr fontId="10"/>
  </si>
  <si>
    <t>学校情報</t>
    <rPh sb="0" eb="4">
      <t xml:space="preserve">ガッコウジョウホウ </t>
    </rPh>
    <phoneticPr fontId="10"/>
  </si>
  <si>
    <t>試合情報</t>
    <rPh sb="0" eb="4">
      <t xml:space="preserve">シアイジョウホウ </t>
    </rPh>
    <phoneticPr fontId="10"/>
  </si>
  <si>
    <t>電話番号</t>
    <rPh sb="0" eb="4">
      <t xml:space="preserve">デンワバンゴウ </t>
    </rPh>
    <phoneticPr fontId="10"/>
  </si>
  <si>
    <t>ＦＡＸ</t>
    <phoneticPr fontId="10"/>
  </si>
  <si>
    <t>スタッフ情報</t>
    <rPh sb="4" eb="6">
      <t xml:space="preserve">ジョウホウ </t>
    </rPh>
    <phoneticPr fontId="10"/>
  </si>
  <si>
    <t>監督名</t>
    <rPh sb="0" eb="3">
      <t xml:space="preserve">カントクメイ </t>
    </rPh>
    <phoneticPr fontId="10"/>
  </si>
  <si>
    <t>コーチ名</t>
    <phoneticPr fontId="10"/>
  </si>
  <si>
    <t>マネージャー名</t>
    <rPh sb="6" eb="7">
      <t xml:space="preserve">メイ </t>
    </rPh>
    <phoneticPr fontId="10"/>
  </si>
  <si>
    <t>連絡先情報</t>
    <rPh sb="0" eb="3">
      <t xml:space="preserve">レンラクサキ </t>
    </rPh>
    <rPh sb="3" eb="5">
      <t xml:space="preserve">ジョウホウ </t>
    </rPh>
    <phoneticPr fontId="10"/>
  </si>
  <si>
    <t>連絡代表者</t>
    <rPh sb="0" eb="2">
      <t xml:space="preserve">レンラクダイヒョウシャ </t>
    </rPh>
    <rPh sb="2" eb="5">
      <t xml:space="preserve">ダイヒョウシャ </t>
    </rPh>
    <phoneticPr fontId="10"/>
  </si>
  <si>
    <t>携帯電話</t>
    <rPh sb="0" eb="4">
      <t xml:space="preserve">ケイタイデンワ </t>
    </rPh>
    <phoneticPr fontId="10"/>
  </si>
  <si>
    <t>メールアドレス</t>
    <phoneticPr fontId="10"/>
  </si>
  <si>
    <t>選手情報</t>
    <rPh sb="0" eb="4">
      <t xml:space="preserve">センシュジョウホウ </t>
    </rPh>
    <phoneticPr fontId="10"/>
  </si>
  <si>
    <t>背番号</t>
    <rPh sb="0" eb="3">
      <t xml:space="preserve">セバンゴウ </t>
    </rPh>
    <phoneticPr fontId="10"/>
  </si>
  <si>
    <t>選手名</t>
    <rPh sb="0" eb="2">
      <t xml:space="preserve">センシュ </t>
    </rPh>
    <rPh sb="2" eb="3">
      <t xml:space="preserve">メイ </t>
    </rPh>
    <phoneticPr fontId="10"/>
  </si>
  <si>
    <t>生年月日</t>
    <rPh sb="0" eb="4">
      <t xml:space="preserve">セイネンガッピ </t>
    </rPh>
    <phoneticPr fontId="10"/>
  </si>
  <si>
    <t>身長</t>
    <rPh sb="0" eb="2">
      <t xml:space="preserve">シンチョウ </t>
    </rPh>
    <phoneticPr fontId="10"/>
  </si>
  <si>
    <t>キャプテン</t>
    <phoneticPr fontId="10"/>
  </si>
  <si>
    <t>○</t>
    <phoneticPr fontId="10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</si>
  <si>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</si>
  <si>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</si>
  <si>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</si>
  <si>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</si>
  <si>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</si>
  <si>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</si>
  <si>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</si>
  <si>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</si>
  <si>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</si>
  <si>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</si>
  <si>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</si>
  <si>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</si>
  <si>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</si>
  <si>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  <phoneticPr fontId="1"/>
  </si>
  <si>
    <t>例</t>
    <rPh sb="0" eb="1">
      <t xml:space="preserve">レイ </t>
    </rPh>
    <phoneticPr fontId="10"/>
  </si>
  <si>
    <t>マネージャー</t>
    <phoneticPr fontId="13"/>
  </si>
  <si>
    <t>背番号</t>
    <rPh sb="0" eb="3">
      <t>セバンゴウ</t>
    </rPh>
    <phoneticPr fontId="13"/>
  </si>
  <si>
    <t>氏    名</t>
    <rPh sb="0" eb="6">
      <t>シメイ</t>
    </rPh>
    <phoneticPr fontId="13"/>
  </si>
  <si>
    <t>学年</t>
    <rPh sb="0" eb="2">
      <t>ガクネン</t>
    </rPh>
    <phoneticPr fontId="13"/>
  </si>
  <si>
    <t>身長</t>
    <rPh sb="0" eb="1">
      <t>ミ</t>
    </rPh>
    <rPh sb="1" eb="2">
      <t>チョウ</t>
    </rPh>
    <phoneticPr fontId="13"/>
  </si>
  <si>
    <t>携帯電話</t>
    <rPh sb="0" eb="4">
      <t xml:space="preserve">ケイタイデンワ </t>
    </rPh>
    <phoneticPr fontId="1"/>
  </si>
  <si>
    <t>監督の連絡先でもかまいませんが、緊急の連絡の可能性もありますので、大会前、大会期間中を通して連絡が取れるものを記載してください。</t>
    <rPh sb="0" eb="2">
      <t xml:space="preserve">カントクデモ </t>
    </rPh>
    <rPh sb="3" eb="6">
      <t xml:space="preserve">レンラクサキデ </t>
    </rPh>
    <rPh sb="16" eb="18">
      <t xml:space="preserve">キンキュウノ </t>
    </rPh>
    <rPh sb="19" eb="21">
      <t xml:space="preserve">レンラクモ </t>
    </rPh>
    <rPh sb="22" eb="25">
      <t>カノウ</t>
    </rPh>
    <rPh sb="33" eb="36">
      <t xml:space="preserve">タイカイマエ、 </t>
    </rPh>
    <rPh sb="37" eb="42">
      <t xml:space="preserve">タイカイキカンチュウヲ </t>
    </rPh>
    <rPh sb="43" eb="44">
      <t xml:space="preserve">トオシテ </t>
    </rPh>
    <rPh sb="46" eb="48">
      <t xml:space="preserve">レンラクガトレル </t>
    </rPh>
    <rPh sb="55" eb="57">
      <t xml:space="preserve">キサイシテクダサイ。 </t>
    </rPh>
    <phoneticPr fontId="10"/>
  </si>
  <si>
    <t>通過順位の男女と順位を選択してください</t>
    <rPh sb="0" eb="4">
      <t xml:space="preserve">ツウウカジュンイ </t>
    </rPh>
    <rPh sb="5" eb="7">
      <t xml:space="preserve">ダンジョト </t>
    </rPh>
    <rPh sb="8" eb="10">
      <t xml:space="preserve">ジュンイヲ </t>
    </rPh>
    <rPh sb="11" eb="13">
      <t xml:space="preserve">センタクシテクダサイ </t>
    </rPh>
    <phoneticPr fontId="10"/>
  </si>
  <si>
    <t>高校のチームのみ記入</t>
    <rPh sb="0" eb="2">
      <t xml:space="preserve">コウコウノ </t>
    </rPh>
    <rPh sb="8" eb="10">
      <t xml:space="preserve">キニュウ </t>
    </rPh>
    <phoneticPr fontId="10"/>
  </si>
  <si>
    <t>一般のチームのみ記入</t>
    <rPh sb="0" eb="2">
      <t xml:space="preserve">イッパン </t>
    </rPh>
    <rPh sb="8" eb="10">
      <t xml:space="preserve">キニュウ </t>
    </rPh>
    <phoneticPr fontId="10"/>
  </si>
  <si>
    <t>チーム名</t>
    <phoneticPr fontId="10"/>
  </si>
  <si>
    <t>略式チーム名</t>
    <rPh sb="0" eb="2">
      <t xml:space="preserve">リャクシキ </t>
    </rPh>
    <rPh sb="5" eb="6">
      <t xml:space="preserve">ガッコウメイ </t>
    </rPh>
    <phoneticPr fontId="10"/>
  </si>
  <si>
    <t>６文字以内、高校のチームは「〇〇県立」や「高校」は入れないようにお願いします</t>
    <rPh sb="3" eb="5">
      <t xml:space="preserve">イナイ </t>
    </rPh>
    <rPh sb="6" eb="8">
      <t xml:space="preserve">コウコウノ </t>
    </rPh>
    <rPh sb="16" eb="18">
      <t xml:space="preserve">ケンリツ </t>
    </rPh>
    <rPh sb="21" eb="23">
      <t xml:space="preserve">コウコウ </t>
    </rPh>
    <rPh sb="25" eb="26">
      <t xml:space="preserve">イレナイヨウニオネガイシマス </t>
    </rPh>
    <phoneticPr fontId="10"/>
  </si>
  <si>
    <t>チーム情報</t>
    <rPh sb="3" eb="5">
      <t xml:space="preserve">ガッコウジョウホウ </t>
    </rPh>
    <phoneticPr fontId="10"/>
  </si>
  <si>
    <t>推薦</t>
    <rPh sb="0" eb="2">
      <t xml:space="preserve">スイセン </t>
    </rPh>
    <phoneticPr fontId="10"/>
  </si>
  <si>
    <t>※高校のみ</t>
    <rPh sb="1" eb="3">
      <t xml:space="preserve">コウコウノミ </t>
    </rPh>
    <phoneticPr fontId="10"/>
  </si>
  <si>
    <t>高校は学年</t>
    <rPh sb="0" eb="2">
      <t xml:space="preserve">コウコウ </t>
    </rPh>
    <rPh sb="3" eb="5">
      <t xml:space="preserve">ガクネｎ </t>
    </rPh>
    <phoneticPr fontId="10"/>
  </si>
  <si>
    <t>一般は年齢</t>
    <rPh sb="0" eb="2">
      <t xml:space="preserve">イッパン </t>
    </rPh>
    <rPh sb="3" eb="5">
      <t xml:space="preserve">ネンレイ </t>
    </rPh>
    <phoneticPr fontId="10"/>
  </si>
  <si>
    <t>部長名</t>
    <rPh sb="0" eb="2">
      <t xml:space="preserve">ブチョウ </t>
    </rPh>
    <rPh sb="2" eb="3">
      <t xml:space="preserve">メイ </t>
    </rPh>
    <phoneticPr fontId="10"/>
  </si>
  <si>
    <t>部長は一般のみ</t>
    <rPh sb="0" eb="2">
      <t xml:space="preserve">ブチョウハ </t>
    </rPh>
    <rPh sb="3" eb="5">
      <t xml:space="preserve">イッパンノミ </t>
    </rPh>
    <phoneticPr fontId="10"/>
  </si>
  <si>
    <t>　　下記の者は本校在学生徒で，標記大会に出場することを認め参加を申し込みます。</t>
    <rPh sb="2" eb="4">
      <t xml:space="preserve">カキ </t>
    </rPh>
    <rPh sb="9" eb="11">
      <t>ホンケン</t>
    </rPh>
    <rPh sb="12" eb="14">
      <t>ダイヒョウ</t>
    </rPh>
    <rPh sb="17" eb="19">
      <t>スイセン</t>
    </rPh>
    <phoneticPr fontId="1"/>
  </si>
  <si>
    <t>参加申込書（高等学校用）</t>
    <rPh sb="0" eb="1">
      <t>サン</t>
    </rPh>
    <rPh sb="1" eb="2">
      <t>カ</t>
    </rPh>
    <rPh sb="2" eb="3">
      <t>サル</t>
    </rPh>
    <rPh sb="3" eb="4">
      <t>コミ</t>
    </rPh>
    <rPh sb="4" eb="5">
      <t>ショ</t>
    </rPh>
    <rPh sb="6" eb="11">
      <t xml:space="preserve">コウトウガッコウヨウ </t>
    </rPh>
    <phoneticPr fontId="1"/>
  </si>
  <si>
    <t>コーチ</t>
    <phoneticPr fontId="10"/>
  </si>
  <si>
    <t>マネージャー</t>
    <phoneticPr fontId="1"/>
  </si>
  <si>
    <t>※これを印刷して、監督会議で提出してください。</t>
    <rPh sb="4" eb="6">
      <t xml:space="preserve">インサツシテ </t>
    </rPh>
    <rPh sb="9" eb="13">
      <t xml:space="preserve">カントクカイギデ </t>
    </rPh>
    <rPh sb="14" eb="16">
      <t xml:space="preserve">テイシュツシテクダアイ。 </t>
    </rPh>
    <phoneticPr fontId="1"/>
  </si>
  <si>
    <t>身長</t>
    <rPh sb="0" eb="2">
      <t xml:space="preserve">シンチョウ </t>
    </rPh>
    <phoneticPr fontId="13"/>
  </si>
  <si>
    <t>⑮</t>
    <phoneticPr fontId="1"/>
  </si>
  <si>
    <t>⑯</t>
    <phoneticPr fontId="1"/>
  </si>
  <si>
    <t>⑰</t>
    <phoneticPr fontId="1"/>
  </si>
  <si>
    <t>⑱</t>
    <phoneticPr fontId="1"/>
  </si>
  <si>
    <t>背番号</t>
    <rPh sb="0" eb="3">
      <t xml:space="preserve">セバンゴウ </t>
    </rPh>
    <phoneticPr fontId="13"/>
  </si>
  <si>
    <t>部 長</t>
    <rPh sb="0" eb="1">
      <t>ブ</t>
    </rPh>
    <rPh sb="2" eb="3">
      <t>チョウ</t>
    </rPh>
    <phoneticPr fontId="13"/>
  </si>
  <si>
    <t>監 督</t>
    <rPh sb="0" eb="1">
      <t>カン</t>
    </rPh>
    <rPh sb="2" eb="3">
      <t>ヨシ</t>
    </rPh>
    <phoneticPr fontId="13"/>
  </si>
  <si>
    <t>年 齢</t>
    <rPh sb="0" eb="1">
      <t>トシ</t>
    </rPh>
    <rPh sb="2" eb="3">
      <t>トシ</t>
    </rPh>
    <phoneticPr fontId="10"/>
  </si>
  <si>
    <t>氏      名</t>
    <rPh sb="0" eb="1">
      <t>シ</t>
    </rPh>
    <rPh sb="7" eb="8">
      <t>ナ</t>
    </rPh>
    <phoneticPr fontId="13"/>
  </si>
  <si>
    <t>例　0985-12-3456</t>
    <rPh sb="0" eb="1">
      <t xml:space="preserve">レイ </t>
    </rPh>
    <phoneticPr fontId="10"/>
  </si>
  <si>
    <t>例　880-1234</t>
    <rPh sb="0" eb="1">
      <t xml:space="preserve">レイ </t>
    </rPh>
    <phoneticPr fontId="10"/>
  </si>
  <si>
    <t>例　090-1234-5678</t>
    <rPh sb="0" eb="1">
      <t xml:space="preserve">レイ </t>
    </rPh>
    <phoneticPr fontId="10"/>
  </si>
  <si>
    <t>佐賀　太郎</t>
    <rPh sb="0" eb="2">
      <t>サガ</t>
    </rPh>
    <rPh sb="3" eb="5">
      <t>タロウ</t>
    </rPh>
    <phoneticPr fontId="10"/>
  </si>
  <si>
    <t>令和８年度名鉄観光カップ　第71回 全九州バレーボール総合選手権大会</t>
    <rPh sb="0" eb="2">
      <t xml:space="preserve">レイワ </t>
    </rPh>
    <rPh sb="3" eb="5">
      <t>ネンド</t>
    </rPh>
    <rPh sb="5" eb="9">
      <t>メイテツカンコウ</t>
    </rPh>
    <rPh sb="13" eb="14">
      <t>ダイ</t>
    </rPh>
    <rPh sb="16" eb="17">
      <t>カイ</t>
    </rPh>
    <rPh sb="17" eb="18">
      <t>ゼン</t>
    </rPh>
    <rPh sb="18" eb="20">
      <t>キュウシュウ</t>
    </rPh>
    <rPh sb="20" eb="22">
      <t>センバツ</t>
    </rPh>
    <rPh sb="22" eb="24">
      <t>コウトウ</t>
    </rPh>
    <rPh sb="24" eb="26">
      <t>ガッコウ</t>
    </rPh>
    <rPh sb="32" eb="34">
      <t>タイカイ</t>
    </rPh>
    <phoneticPr fontId="1"/>
  </si>
  <si>
    <t>令和8年度名鉄観光カップ　第71回 全九州バレーボール総合選手権大会</t>
    <rPh sb="0" eb="2">
      <t>レイワ</t>
    </rPh>
    <rPh sb="3" eb="5">
      <t>ネンド</t>
    </rPh>
    <rPh sb="5" eb="9">
      <t>メイテツカンコウ</t>
    </rPh>
    <rPh sb="13" eb="14">
      <t>ダイ</t>
    </rPh>
    <rPh sb="16" eb="17">
      <t>カイ</t>
    </rPh>
    <rPh sb="18" eb="19">
      <t>ゼン</t>
    </rPh>
    <rPh sb="19" eb="21">
      <t>キュウシュウ</t>
    </rPh>
    <rPh sb="27" eb="29">
      <t>ソウゴウ</t>
    </rPh>
    <rPh sb="29" eb="32">
      <t>センシュケン</t>
    </rPh>
    <rPh sb="32" eb="34">
      <t>タイカイ</t>
    </rPh>
    <phoneticPr fontId="10"/>
  </si>
  <si>
    <t>キャプテンは○を選択してください</t>
    <rPh sb="8" eb="10">
      <t xml:space="preserve">センタクシテクダサイ </t>
    </rPh>
    <phoneticPr fontId="10"/>
  </si>
  <si>
    <t>JVA500000000</t>
    <phoneticPr fontId="10"/>
  </si>
  <si>
    <t>JVAｰID</t>
    <phoneticPr fontId="10"/>
  </si>
  <si>
    <t>チームID</t>
    <phoneticPr fontId="10"/>
  </si>
  <si>
    <t>T</t>
    <phoneticPr fontId="10"/>
  </si>
  <si>
    <t>チームＩＤ</t>
    <phoneticPr fontId="1"/>
  </si>
  <si>
    <t>JVA-ID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</si>
</sst>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name val="ＭＳ ゴシック"/>
      <family val="2"/>
      <charset val="128"/>
    </font>
    <font>
      <sz val="9"/>
      <name val="ＭＳ ゴシック"/>
      <family val="2"/>
      <charset val="128"/>
    </font>
    <font>
      <sz val="11"/>
      <name val="ＭＳ ゴシック"/>
      <family val="2"/>
      <charset val="128"/>
    </font>
    <font>
      <sz val="14"/>
      <color theme="1"/>
      <name val="ＭＳ 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indexed="64"/>
      </right>
      <top style="dashed">
        <color auto="1"/>
      </top>
      <bottom/>
      <diagonal/>
    </border>
    <border>
      <left style="thin">
        <color indexed="64"/>
      </left>
      <right/>
      <top style="dashed">
        <color indexed="64"/>
      </top>
      <bottom style="thin">
        <color auto="1"/>
      </bottom>
      <diagonal/>
    </border>
    <border>
      <left/>
      <right/>
      <top style="dashed">
        <color indexed="64"/>
      </top>
      <bottom style="thin">
        <color auto="1"/>
      </bottom>
      <diagonal/>
    </border>
    <border>
      <left/>
      <right style="thin">
        <color indexed="64"/>
      </right>
      <top style="dashed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/>
  </cellStyleXfs>
  <cellXfs count="158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7" fillId="0" borderId="0" xfId="0" applyFont="1" applyAlignment="1">
      <alignment vertical="center" textRotation="255" shrinkToFit="1"/>
    </xf>
    <xf numFmtId="0" fontId="5" fillId="0" borderId="1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vertical="center" shrinkToFit="1"/>
    </xf>
    <xf numFmtId="0" fontId="3" fillId="0" borderId="18" xfId="0" applyFont="1" applyBorder="1">
      <alignment vertical="center"/>
    </xf>
    <xf numFmtId="0" fontId="4" fillId="0" borderId="13" xfId="0" applyFont="1" applyBorder="1">
      <alignment vertical="center"/>
    </xf>
    <xf numFmtId="0" fontId="3" fillId="0" borderId="10" xfId="0" applyFont="1" applyBorder="1">
      <alignment vertical="center"/>
    </xf>
    <xf numFmtId="0" fontId="0" fillId="2" borderId="0" xfId="0" applyFill="1">
      <alignment vertical="center"/>
    </xf>
    <xf numFmtId="14" fontId="0" fillId="2" borderId="0" xfId="0" applyNumberFormat="1" applyFill="1">
      <alignment vertical="center"/>
    </xf>
    <xf numFmtId="0" fontId="11" fillId="3" borderId="0" xfId="0" applyFont="1" applyFill="1">
      <alignment vertical="center"/>
    </xf>
    <xf numFmtId="0" fontId="0" fillId="3" borderId="0" xfId="0" applyFill="1">
      <alignment vertical="center"/>
    </xf>
    <xf numFmtId="0" fontId="0" fillId="3" borderId="35" xfId="0" applyFill="1" applyBorder="1">
      <alignment vertical="center"/>
    </xf>
    <xf numFmtId="0" fontId="0" fillId="3" borderId="31" xfId="0" applyFill="1" applyBorder="1">
      <alignment vertical="center"/>
    </xf>
    <xf numFmtId="0" fontId="0" fillId="3" borderId="33" xfId="0" applyFill="1" applyBorder="1">
      <alignment vertical="center"/>
    </xf>
    <xf numFmtId="0" fontId="0" fillId="3" borderId="38" xfId="0" applyFill="1" applyBorder="1">
      <alignment vertical="center"/>
    </xf>
    <xf numFmtId="0" fontId="0" fillId="3" borderId="29" xfId="0" applyFill="1" applyBorder="1">
      <alignment vertical="center"/>
    </xf>
    <xf numFmtId="0" fontId="0" fillId="3" borderId="42" xfId="0" applyFill="1" applyBorder="1">
      <alignment vertical="center"/>
    </xf>
    <xf numFmtId="0" fontId="0" fillId="3" borderId="37" xfId="0" applyFill="1" applyBorder="1">
      <alignment vertical="center"/>
    </xf>
    <xf numFmtId="0" fontId="0" fillId="3" borderId="40" xfId="0" applyFill="1" applyBorder="1">
      <alignment vertical="center"/>
    </xf>
    <xf numFmtId="0" fontId="0" fillId="3" borderId="27" xfId="0" applyFill="1" applyBorder="1">
      <alignment vertical="center"/>
    </xf>
    <xf numFmtId="0" fontId="0" fillId="3" borderId="28" xfId="0" applyFill="1" applyBorder="1">
      <alignment vertical="center"/>
    </xf>
    <xf numFmtId="0" fontId="0" fillId="2" borderId="41" xfId="0" applyFill="1" applyBorder="1">
      <alignment vertical="center"/>
    </xf>
    <xf numFmtId="0" fontId="0" fillId="3" borderId="26" xfId="0" applyFill="1" applyBorder="1">
      <alignment vertical="center"/>
    </xf>
    <xf numFmtId="0" fontId="0" fillId="0" borderId="0" xfId="0" applyAlignment="1"/>
    <xf numFmtId="0" fontId="12" fillId="0" borderId="0" xfId="0" applyFont="1" applyAlignment="1"/>
    <xf numFmtId="0" fontId="0" fillId="0" borderId="36" xfId="0" applyBorder="1" applyAlignment="1" applyProtection="1">
      <alignment vertical="center" shrinkToFit="1"/>
      <protection locked="0"/>
    </xf>
    <xf numFmtId="0" fontId="0" fillId="0" borderId="6" xfId="0" applyBorder="1" applyAlignment="1" applyProtection="1">
      <alignment vertical="center" shrinkToFit="1"/>
      <protection locked="0"/>
    </xf>
    <xf numFmtId="0" fontId="0" fillId="0" borderId="34" xfId="0" applyBorder="1" applyAlignment="1" applyProtection="1">
      <alignment vertical="center" shrinkToFit="1"/>
      <protection locked="0"/>
    </xf>
    <xf numFmtId="0" fontId="0" fillId="0" borderId="32" xfId="0" applyBorder="1" applyAlignment="1" applyProtection="1">
      <alignment vertical="center" shrinkToFit="1"/>
      <protection locked="0"/>
    </xf>
    <xf numFmtId="0" fontId="0" fillId="0" borderId="30" xfId="0" applyBorder="1" applyAlignment="1" applyProtection="1">
      <alignment vertical="center" shrinkToFit="1"/>
      <protection locked="0"/>
    </xf>
    <xf numFmtId="0" fontId="0" fillId="0" borderId="43" xfId="0" applyBorder="1" applyAlignment="1" applyProtection="1">
      <alignment vertical="center" shrinkToFit="1"/>
      <protection locked="0"/>
    </xf>
    <xf numFmtId="0" fontId="0" fillId="0" borderId="12" xfId="0" applyBorder="1" applyAlignment="1" applyProtection="1">
      <alignment vertical="center" shrinkToFit="1"/>
      <protection locked="0"/>
    </xf>
    <xf numFmtId="0" fontId="0" fillId="0" borderId="44" xfId="0" applyBorder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0" fillId="0" borderId="39" xfId="0" applyBorder="1" applyAlignment="1" applyProtection="1">
      <alignment vertical="center" shrinkToFit="1"/>
      <protection locked="0"/>
    </xf>
    <xf numFmtId="14" fontId="0" fillId="0" borderId="0" xfId="0" applyNumberFormat="1" applyProtection="1">
      <alignment vertical="center"/>
      <protection locked="0"/>
    </xf>
    <xf numFmtId="0" fontId="4" fillId="0" borderId="0" xfId="0" applyFont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13" xfId="0" applyFont="1" applyBorder="1" applyAlignment="1">
      <alignment vertical="center" shrinkToFit="1"/>
    </xf>
    <xf numFmtId="0" fontId="16" fillId="0" borderId="36" xfId="0" applyFont="1" applyBorder="1" applyAlignment="1" applyProtection="1">
      <alignment vertical="center" shrinkToFit="1"/>
      <protection locked="0"/>
    </xf>
    <xf numFmtId="0" fontId="4" fillId="0" borderId="0" xfId="0" applyFont="1" applyAlignment="1">
      <alignment horizontal="distributed" vertical="center" indent="2"/>
    </xf>
    <xf numFmtId="0" fontId="4" fillId="0" borderId="0" xfId="0" applyFont="1" applyAlignment="1">
      <alignment horizontal="left" vertical="center" indent="2"/>
    </xf>
    <xf numFmtId="0" fontId="18" fillId="2" borderId="0" xfId="0" applyFont="1" applyFill="1">
      <alignment vertical="center"/>
    </xf>
    <xf numFmtId="0" fontId="17" fillId="0" borderId="45" xfId="1" applyFont="1" applyFill="1" applyBorder="1" applyAlignment="1" applyProtection="1">
      <alignment vertical="center" shrinkToFit="1"/>
      <protection locked="0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2" xfId="0" applyFont="1" applyBorder="1" applyAlignment="1">
      <alignment vertical="center" shrinkToFit="1"/>
    </xf>
    <xf numFmtId="0" fontId="21" fillId="0" borderId="13" xfId="0" applyFont="1" applyBorder="1" applyAlignment="1">
      <alignment horizontal="center" vertical="center" shrinkToFit="1"/>
    </xf>
    <xf numFmtId="0" fontId="21" fillId="0" borderId="13" xfId="2" applyFont="1" applyBorder="1" applyAlignment="1">
      <alignment horizontal="center" vertical="center" shrinkToFit="1"/>
    </xf>
    <xf numFmtId="0" fontId="21" fillId="0" borderId="13" xfId="2" applyFont="1" applyBorder="1" applyAlignment="1">
      <alignment horizontal="distributed" vertical="center" justifyLastLine="1"/>
    </xf>
    <xf numFmtId="0" fontId="22" fillId="0" borderId="13" xfId="0" applyFont="1" applyBorder="1" applyAlignment="1">
      <alignment horizontal="center" vertical="center" shrinkToFit="1"/>
    </xf>
    <xf numFmtId="0" fontId="21" fillId="0" borderId="13" xfId="2" applyFont="1" applyBorder="1" applyAlignment="1">
      <alignment horizontal="distributed" vertical="center"/>
    </xf>
    <xf numFmtId="0" fontId="21" fillId="0" borderId="13" xfId="2" applyFont="1" applyBorder="1" applyAlignment="1">
      <alignment horizontal="center" vertical="center" justifyLastLine="1" shrinkToFit="1"/>
    </xf>
    <xf numFmtId="0" fontId="21" fillId="0" borderId="13" xfId="2" applyFont="1" applyBorder="1" applyAlignment="1">
      <alignment horizontal="center" vertical="center"/>
    </xf>
    <xf numFmtId="0" fontId="12" fillId="0" borderId="8" xfId="0" applyFont="1" applyBorder="1" applyAlignment="1"/>
    <xf numFmtId="0" fontId="21" fillId="0" borderId="11" xfId="2" applyFont="1" applyBorder="1" applyAlignment="1">
      <alignment horizontal="center" vertical="center"/>
    </xf>
    <xf numFmtId="0" fontId="21" fillId="0" borderId="8" xfId="2" applyFont="1" applyBorder="1" applyAlignment="1">
      <alignment horizontal="centerContinuous" vertical="center"/>
    </xf>
    <xf numFmtId="0" fontId="21" fillId="0" borderId="12" xfId="2" applyFont="1" applyBorder="1" applyAlignment="1">
      <alignment horizontal="centerContinuous" vertical="center"/>
    </xf>
    <xf numFmtId="0" fontId="19" fillId="0" borderId="8" xfId="0" applyFont="1" applyBorder="1" applyAlignment="1">
      <alignment horizontal="centerContinuous" vertical="center" shrinkToFit="1"/>
    </xf>
    <xf numFmtId="0" fontId="12" fillId="0" borderId="12" xfId="0" applyFont="1" applyBorder="1" applyAlignment="1">
      <alignment horizontal="centerContinuous" vertical="center"/>
    </xf>
    <xf numFmtId="0" fontId="19" fillId="0" borderId="12" xfId="0" applyFont="1" applyBorder="1" applyAlignment="1">
      <alignment horizontal="centerContinuous" vertical="center" shrinkToFit="1"/>
    </xf>
    <xf numFmtId="0" fontId="19" fillId="0" borderId="9" xfId="0" applyFont="1" applyBorder="1" applyAlignment="1">
      <alignment horizontal="centerContinuous" vertical="center" shrinkToFit="1"/>
    </xf>
    <xf numFmtId="0" fontId="21" fillId="0" borderId="9" xfId="2" applyFont="1" applyBorder="1" applyAlignment="1">
      <alignment horizontal="centerContinuous" vertical="center"/>
    </xf>
    <xf numFmtId="0" fontId="12" fillId="0" borderId="9" xfId="0" applyFont="1" applyBorder="1" applyAlignment="1">
      <alignment horizontal="centerContinuous" vertical="center"/>
    </xf>
    <xf numFmtId="0" fontId="9" fillId="0" borderId="30" xfId="1" applyFill="1" applyBorder="1" applyAlignment="1" applyProtection="1">
      <alignment vertical="center" shrinkToFit="1"/>
      <protection locked="0"/>
    </xf>
    <xf numFmtId="0" fontId="21" fillId="0" borderId="8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shrinkToFit="1"/>
    </xf>
    <xf numFmtId="0" fontId="20" fillId="0" borderId="8" xfId="0" applyFont="1" applyBorder="1" applyAlignment="1">
      <alignment horizontal="right" vertical="center" shrinkToFit="1"/>
    </xf>
    <xf numFmtId="0" fontId="20" fillId="0" borderId="12" xfId="0" applyFont="1" applyBorder="1" applyAlignment="1">
      <alignment horizontal="right" vertical="center" shrinkToFit="1"/>
    </xf>
    <xf numFmtId="0" fontId="20" fillId="0" borderId="9" xfId="0" applyFont="1" applyBorder="1" applyAlignment="1">
      <alignment horizontal="right" vertical="center" shrinkToFit="1"/>
    </xf>
    <xf numFmtId="0" fontId="21" fillId="0" borderId="8" xfId="0" applyFont="1" applyBorder="1" applyAlignment="1">
      <alignment horizontal="center" vertical="center" shrinkToFit="1"/>
    </xf>
    <xf numFmtId="0" fontId="21" fillId="0" borderId="9" xfId="0" applyFont="1" applyBorder="1" applyAlignment="1">
      <alignment horizontal="center" vertical="center" shrinkToFit="1"/>
    </xf>
    <xf numFmtId="0" fontId="0" fillId="3" borderId="28" xfId="0" applyFill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5" fillId="0" borderId="8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57" fontId="5" fillId="0" borderId="8" xfId="0" applyNumberFormat="1" applyFont="1" applyBorder="1" applyAlignment="1">
      <alignment horizontal="center" vertical="center" shrinkToFit="1"/>
    </xf>
    <xf numFmtId="57" fontId="5" fillId="0" borderId="12" xfId="0" applyNumberFormat="1" applyFont="1" applyBorder="1" applyAlignment="1">
      <alignment horizontal="center" vertical="center" shrinkToFit="1"/>
    </xf>
    <xf numFmtId="57" fontId="5" fillId="0" borderId="9" xfId="0" applyNumberFormat="1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shrinkToFit="1"/>
    </xf>
    <xf numFmtId="57" fontId="4" fillId="0" borderId="1" xfId="0" applyNumberFormat="1" applyFont="1" applyBorder="1" applyAlignment="1">
      <alignment horizontal="center" vertical="center"/>
    </xf>
    <xf numFmtId="57" fontId="4" fillId="0" borderId="2" xfId="0" applyNumberFormat="1" applyFont="1" applyBorder="1" applyAlignment="1">
      <alignment horizontal="center" vertical="center"/>
    </xf>
    <xf numFmtId="57" fontId="4" fillId="0" borderId="3" xfId="0" applyNumberFormat="1" applyFont="1" applyBorder="1" applyAlignment="1">
      <alignment horizontal="center" vertical="center"/>
    </xf>
    <xf numFmtId="57" fontId="4" fillId="0" borderId="5" xfId="0" applyNumberFormat="1" applyFont="1" applyBorder="1" applyAlignment="1">
      <alignment horizontal="center" vertical="center"/>
    </xf>
    <xf numFmtId="57" fontId="4" fillId="0" borderId="6" xfId="0" applyNumberFormat="1" applyFont="1" applyBorder="1" applyAlignment="1">
      <alignment horizontal="center" vertical="center"/>
    </xf>
    <xf numFmtId="57" fontId="4" fillId="0" borderId="7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4" fillId="0" borderId="6" xfId="0" applyFont="1" applyBorder="1" applyAlignment="1">
      <alignment horizontal="distributed" vertical="center" indent="2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distributed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20" fillId="0" borderId="3" xfId="0" applyFont="1" applyBorder="1" applyAlignment="1">
      <alignment horizontal="right" vertical="center" shrinkToFit="1"/>
    </xf>
    <xf numFmtId="0" fontId="19" fillId="0" borderId="5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0" fontId="7" fillId="0" borderId="13" xfId="0" applyFont="1" applyBorder="1" applyAlignment="1">
      <alignment horizontal="distributed" vertical="center" indent="4"/>
    </xf>
    <xf numFmtId="0" fontId="7" fillId="0" borderId="13" xfId="0" applyFont="1" applyBorder="1" applyAlignment="1">
      <alignment horizontal="distributed" vertical="center" indent="1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distributed" vertical="center" indent="2"/>
    </xf>
    <xf numFmtId="0" fontId="7" fillId="0" borderId="13" xfId="0" applyFont="1" applyBorder="1" applyAlignment="1">
      <alignment horizontal="center" vertical="center" textRotation="255" shrinkToFit="1"/>
    </xf>
    <xf numFmtId="0" fontId="0" fillId="3" borderId="0" xfId="0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</cellXfs>
  <cellStyles count="3">
    <cellStyle name="ハイパーリンク" xfId="1" builtinId="8"/>
    <cellStyle name="標準" xfId="0" builtinId="0"/>
    <cellStyle name="標準 4" xfId="2" xr:uid="{F9CE97E3-1992-2C4C-87CC-31C15ABF59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741680</xdr:colOff>
      <xdr:row>1</xdr:row>
      <xdr:rowOff>5080</xdr:rowOff>
    </xdr:from>
    <xdr:to>
      <xdr:col>19</xdr:col>
      <xdr:colOff>0</xdr:colOff>
      <xdr:row>16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5A16860-7F89-6D44-B050-FC77C7552632}"/>
            </a:ext>
          </a:extLst>
        </xdr:cNvPr>
        <xdr:cNvSpPr txBox="1"/>
      </xdr:nvSpPr>
      <xdr:spPr>
        <a:xfrm>
          <a:off x="5455920" y="299720"/>
          <a:ext cx="4836160" cy="28295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このファイルについて</a:t>
          </a:r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○このファイルの名前を「県名・種別・男女・チーム名」に変える。</a:t>
          </a:r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　　　例　佐賀・高校・男子・松原</a:t>
          </a:r>
          <a:r>
            <a:rPr lang="ja-JP" altLang="en-US">
              <a:latin typeface="MS Gothic" panose="020B0609070205080204" pitchFamily="49" charset="-128"/>
              <a:ea typeface="MS Gothic" panose="020B0609070205080204" pitchFamily="49" charset="-128"/>
            </a:rPr>
            <a:t> </a:t>
          </a:r>
          <a:endParaRPr lang="en-US" altLang="ja-JP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　　　　　佐賀・一般・女子・佐嘉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○このファイルを下記アドレスに送る。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○高校のチームは「参加申込書」を印刷、押印し、監督会議で提出。</a:t>
          </a:r>
          <a:endParaRPr lang="en-US" altLang="ja-JP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　一般チームの参加申込書はありません。</a:t>
          </a:r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　高校チーム　：　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MRS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申し込み＋ファイル送信＋参加申込書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　　　一般チーム　：　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MRS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申し込み＋ファイル送信　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メール送信先  　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sagavba2025@cableone.ne.jp</a:t>
          </a:r>
          <a:endParaRPr lang="en" altLang="ja-JP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問い合わせ　佐賀県バレーボール協会</a:t>
          </a:r>
          <a:endParaRPr lang="en-US" altLang="ja-JP" sz="1100" b="0" i="0" u="none" strike="noStrike">
            <a:solidFill>
              <a:schemeClr val="dk1"/>
            </a:solidFill>
            <a:effectLst/>
            <a:latin typeface="MS Gothic" panose="020B0609070205080204" pitchFamily="49" charset="-128"/>
            <a:ea typeface="MS Gothic" panose="020B0609070205080204" pitchFamily="49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　　　　　　　　　競技委員長　藤武　矢　０８０−３２２３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-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MS Gothic" panose="020B0609070205080204" pitchFamily="49" charset="-128"/>
              <a:ea typeface="MS Gothic" panose="020B0609070205080204" pitchFamily="49" charset="-128"/>
              <a:cs typeface="+mn-cs"/>
            </a:rPr>
            <a:t>０２２７</a:t>
          </a:r>
          <a:endParaRPr kumimoji="1" lang="ja-JP" altLang="en-US" sz="1100">
            <a:latin typeface="MS Gothic" panose="020B0609070205080204" pitchFamily="49" charset="-128"/>
            <a:ea typeface="MS Gothic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593725</xdr:colOff>
      <xdr:row>2</xdr:row>
      <xdr:rowOff>0</xdr:rowOff>
    </xdr:from>
    <xdr:to>
      <xdr:col>11</xdr:col>
      <xdr:colOff>101600</xdr:colOff>
      <xdr:row>8</xdr:row>
      <xdr:rowOff>171450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8877F86-C6F5-8440-A545-7A2D5D516566}"/>
            </a:ext>
          </a:extLst>
        </xdr:cNvPr>
        <xdr:cNvSpPr/>
      </xdr:nvSpPr>
      <xdr:spPr>
        <a:xfrm>
          <a:off x="4340225" y="450850"/>
          <a:ext cx="2873375" cy="148590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＜注意＞</a:t>
          </a:r>
          <a:endParaRPr kumimoji="1" lang="en-US" altLang="ja-JP" sz="1600"/>
        </a:p>
        <a:p>
          <a:pPr algn="l"/>
          <a:r>
            <a:rPr kumimoji="1" lang="ja-JP" altLang="en-US" sz="1600"/>
            <a:t>こちらのシートは変更しないでください。保護をかけています。</a:t>
          </a:r>
          <a:endParaRPr kumimoji="1" lang="en-US" altLang="ja-JP" sz="1600"/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6</xdr:col>
      <xdr:colOff>0</xdr:colOff>
      <xdr:row>4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7817E6E-950A-8922-B803-A362E9D3BBB6}"/>
            </a:ext>
          </a:extLst>
        </xdr:cNvPr>
        <xdr:cNvCxnSpPr/>
      </xdr:nvCxnSpPr>
      <xdr:spPr>
        <a:xfrm>
          <a:off x="1466850" y="685800"/>
          <a:ext cx="1517650" cy="190500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542925</xdr:colOff>
      <xdr:row>2</xdr:row>
      <xdr:rowOff>133350</xdr:rowOff>
    </xdr:from>
    <xdr:to>
      <xdr:col>11</xdr:col>
      <xdr:colOff>50800</xdr:colOff>
      <xdr:row>16</xdr:row>
      <xdr:rowOff>165652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D52C61E-A799-7D40-92FA-813306DDEF30}"/>
            </a:ext>
          </a:extLst>
        </xdr:cNvPr>
        <xdr:cNvSpPr/>
      </xdr:nvSpPr>
      <xdr:spPr>
        <a:xfrm>
          <a:off x="3601968" y="619263"/>
          <a:ext cx="2517223" cy="2737954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/>
            <a:t>＜注意＞</a:t>
          </a:r>
          <a:endParaRPr kumimoji="1" lang="en-US" altLang="ja-JP" sz="1600"/>
        </a:p>
        <a:p>
          <a:pPr algn="l"/>
          <a:r>
            <a:rPr kumimoji="1" lang="ja-JP" altLang="en-US" sz="1600"/>
            <a:t>こちらのシートは変更しないでください。保護をかけています。</a:t>
          </a:r>
          <a:endParaRPr kumimoji="1" lang="en-US" altLang="ja-JP" sz="1600"/>
        </a:p>
        <a:p>
          <a:pPr algn="l"/>
          <a:r>
            <a:rPr kumimoji="1" lang="en-US" altLang="ja-JP" sz="1600"/>
            <a:t>※</a:t>
          </a:r>
          <a:r>
            <a:rPr kumimoji="1" lang="ja-JP" altLang="en-US" sz="1600"/>
            <a:t>１９番以上を主将にするとエラーがでます。事務局で処理するのでそのままにしておいてください。</a:t>
          </a:r>
          <a:endParaRPr kumimoji="1" lang="en-US" altLang="ja-JP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1C197-C813-774C-8D90-3A99AEABB64C}">
  <sheetPr>
    <pageSetUpPr fitToPage="1"/>
  </sheetPr>
  <dimension ref="A1:R61"/>
  <sheetViews>
    <sheetView tabSelected="1" zoomScale="125" workbookViewId="0">
      <selection activeCell="B1" sqref="B1"/>
    </sheetView>
  </sheetViews>
  <sheetFormatPr defaultColWidth="11.44140625" defaultRowHeight="13.2" x14ac:dyDescent="0.2"/>
  <cols>
    <col min="1" max="1" width="11.44140625" bestFit="1" customWidth="1"/>
    <col min="2" max="2" width="13.44140625" customWidth="1"/>
    <col min="3" max="3" width="31" customWidth="1"/>
    <col min="6" max="6" width="7.109375" customWidth="1"/>
    <col min="7" max="7" width="15" customWidth="1"/>
    <col min="8" max="8" width="10.44140625" customWidth="1"/>
    <col min="11" max="18" width="10.77734375" hidden="1" customWidth="1"/>
  </cols>
  <sheetData>
    <row r="1" spans="1:18" ht="23.25" customHeight="1" thickBot="1" x14ac:dyDescent="0.25">
      <c r="A1" s="27" t="s">
        <v>132</v>
      </c>
      <c r="B1" s="28"/>
      <c r="C1" s="28"/>
      <c r="D1" s="28"/>
      <c r="E1" s="28"/>
      <c r="F1" s="28"/>
      <c r="G1" s="28"/>
      <c r="H1" s="28"/>
      <c r="I1" s="28"/>
    </row>
    <row r="2" spans="1:18" ht="13.8" thickBot="1" x14ac:dyDescent="0.25">
      <c r="A2" s="40" t="s">
        <v>58</v>
      </c>
      <c r="B2" s="60" t="s">
        <v>100</v>
      </c>
      <c r="C2" s="60"/>
      <c r="D2" s="28"/>
      <c r="E2" s="28"/>
      <c r="F2" s="28"/>
      <c r="G2" s="28"/>
      <c r="H2" s="28"/>
      <c r="I2" s="28"/>
    </row>
    <row r="3" spans="1:18" ht="13.8" thickBot="1" x14ac:dyDescent="0.25">
      <c r="A3" s="28"/>
      <c r="B3" s="29" t="s">
        <v>38</v>
      </c>
      <c r="C3" s="57"/>
      <c r="D3" s="28"/>
      <c r="E3" s="28"/>
      <c r="F3" s="28"/>
      <c r="G3" s="28"/>
      <c r="H3" s="28"/>
      <c r="I3" s="28"/>
    </row>
    <row r="4" spans="1:18" ht="21" customHeight="1" thickBot="1" x14ac:dyDescent="0.25">
      <c r="A4" s="28"/>
      <c r="B4" s="30" t="s">
        <v>37</v>
      </c>
      <c r="C4" s="44"/>
      <c r="D4" s="39" t="s">
        <v>39</v>
      </c>
      <c r="E4" s="28"/>
      <c r="F4" s="28"/>
      <c r="G4" s="28"/>
      <c r="H4" s="28"/>
      <c r="I4" s="28"/>
    </row>
    <row r="5" spans="1:18" x14ac:dyDescent="0.2">
      <c r="A5" s="28"/>
      <c r="B5" s="31" t="s">
        <v>40</v>
      </c>
      <c r="C5" s="45"/>
      <c r="D5" s="28"/>
      <c r="E5" s="28"/>
      <c r="F5" s="28"/>
      <c r="G5" s="28"/>
      <c r="H5" s="28"/>
      <c r="I5" s="28"/>
    </row>
    <row r="6" spans="1:18" x14ac:dyDescent="0.2">
      <c r="A6" s="28"/>
      <c r="B6" s="31" t="s">
        <v>55</v>
      </c>
      <c r="C6" s="45"/>
      <c r="D6" s="28" t="s">
        <v>128</v>
      </c>
      <c r="E6" s="28"/>
      <c r="F6" s="28"/>
      <c r="G6" s="28"/>
      <c r="H6" s="28"/>
      <c r="I6" s="28"/>
    </row>
    <row r="7" spans="1:18" ht="19.05" customHeight="1" x14ac:dyDescent="0.2">
      <c r="A7" s="28"/>
      <c r="B7" s="30" t="s">
        <v>56</v>
      </c>
      <c r="C7" s="46"/>
      <c r="D7" s="28" t="s">
        <v>57</v>
      </c>
      <c r="E7" s="28"/>
      <c r="F7" s="28"/>
      <c r="G7" s="28"/>
      <c r="H7" s="28"/>
      <c r="I7" s="28"/>
    </row>
    <row r="8" spans="1:18" x14ac:dyDescent="0.2">
      <c r="A8" s="28"/>
      <c r="B8" s="31" t="s">
        <v>60</v>
      </c>
      <c r="C8" s="45"/>
      <c r="D8" s="28" t="s">
        <v>127</v>
      </c>
      <c r="E8" s="28"/>
      <c r="F8" s="28"/>
      <c r="G8" s="28"/>
      <c r="H8" s="28"/>
      <c r="I8" s="28"/>
    </row>
    <row r="9" spans="1:18" ht="13.8" thickBot="1" x14ac:dyDescent="0.25">
      <c r="A9" s="28"/>
      <c r="B9" s="33" t="s">
        <v>61</v>
      </c>
      <c r="C9" s="47"/>
      <c r="D9" s="28"/>
      <c r="E9" s="28"/>
      <c r="F9" s="28"/>
      <c r="G9" s="28"/>
      <c r="H9" s="28"/>
      <c r="I9" s="28"/>
    </row>
    <row r="10" spans="1:18" ht="13.8" thickBot="1" x14ac:dyDescent="0.25">
      <c r="A10" s="28"/>
      <c r="B10" s="28"/>
      <c r="C10" s="28"/>
      <c r="D10" s="28"/>
      <c r="E10" s="28"/>
      <c r="F10" s="28"/>
      <c r="G10" s="28"/>
      <c r="H10" s="28"/>
      <c r="I10" s="28"/>
    </row>
    <row r="11" spans="1:18" ht="13.8" thickBot="1" x14ac:dyDescent="0.25">
      <c r="A11" s="40" t="s">
        <v>105</v>
      </c>
      <c r="B11" s="25" t="s">
        <v>101</v>
      </c>
      <c r="C11" s="25"/>
      <c r="D11" s="28"/>
      <c r="E11" s="28"/>
      <c r="F11" s="28"/>
      <c r="G11" s="28"/>
      <c r="H11" s="28"/>
      <c r="I11" s="28"/>
    </row>
    <row r="12" spans="1:18" x14ac:dyDescent="0.2">
      <c r="A12" s="28"/>
      <c r="B12" s="29" t="s">
        <v>38</v>
      </c>
      <c r="C12" s="57"/>
      <c r="D12" s="28"/>
      <c r="E12" s="28"/>
      <c r="F12" s="28"/>
      <c r="G12" s="28"/>
      <c r="H12" s="28"/>
      <c r="I12" s="28"/>
    </row>
    <row r="13" spans="1:18" ht="21" customHeight="1" thickBot="1" x14ac:dyDescent="0.25">
      <c r="A13" s="28"/>
      <c r="B13" s="33" t="s">
        <v>102</v>
      </c>
      <c r="C13" s="47"/>
      <c r="D13" s="28"/>
      <c r="E13" s="28"/>
      <c r="F13" s="28"/>
      <c r="G13" s="28"/>
      <c r="H13" s="28"/>
      <c r="I13" s="28"/>
    </row>
    <row r="14" spans="1:18" ht="13.8" thickBot="1" x14ac:dyDescent="0.25">
      <c r="A14" s="28"/>
      <c r="B14" s="28"/>
      <c r="C14" s="28"/>
      <c r="D14" s="28"/>
      <c r="E14" s="28"/>
      <c r="F14" s="28"/>
      <c r="G14" s="28"/>
      <c r="H14" s="28"/>
      <c r="I14" s="28"/>
    </row>
    <row r="15" spans="1:18" ht="13.8" thickBot="1" x14ac:dyDescent="0.25">
      <c r="A15" s="40" t="s">
        <v>59</v>
      </c>
      <c r="B15" s="28"/>
      <c r="C15" s="28"/>
      <c r="D15" s="28"/>
      <c r="E15" s="28"/>
      <c r="F15" s="28"/>
      <c r="G15" s="28"/>
      <c r="H15" s="28"/>
      <c r="I15" s="28"/>
    </row>
    <row r="16" spans="1:18" ht="13.8" thickBot="1" x14ac:dyDescent="0.25">
      <c r="A16" s="28"/>
      <c r="B16" s="34" t="s">
        <v>41</v>
      </c>
      <c r="C16" s="48"/>
      <c r="D16" s="39" t="s">
        <v>42</v>
      </c>
      <c r="E16" s="28"/>
      <c r="F16" s="28"/>
      <c r="G16" s="28"/>
      <c r="H16" s="28"/>
      <c r="I16" s="28"/>
      <c r="K16" t="s">
        <v>47</v>
      </c>
      <c r="L16" t="s">
        <v>48</v>
      </c>
      <c r="M16" t="s">
        <v>49</v>
      </c>
      <c r="N16" t="s">
        <v>50</v>
      </c>
      <c r="O16" t="s">
        <v>52</v>
      </c>
      <c r="P16" t="s">
        <v>53</v>
      </c>
      <c r="Q16" t="s">
        <v>54</v>
      </c>
      <c r="R16" t="s">
        <v>51</v>
      </c>
    </row>
    <row r="17" spans="1:16" ht="13.8" thickBot="1" x14ac:dyDescent="0.25">
      <c r="A17" s="28"/>
      <c r="B17" s="31" t="s">
        <v>103</v>
      </c>
      <c r="C17" s="49"/>
      <c r="D17" s="36" t="s">
        <v>104</v>
      </c>
      <c r="E17" s="28"/>
      <c r="F17" s="28"/>
      <c r="G17" s="28"/>
      <c r="H17" s="28"/>
      <c r="I17" s="28"/>
    </row>
    <row r="18" spans="1:16" ht="13.8" thickBot="1" x14ac:dyDescent="0.25">
      <c r="A18" s="28"/>
      <c r="B18" s="31" t="s">
        <v>43</v>
      </c>
      <c r="C18" s="49"/>
      <c r="D18" s="51"/>
      <c r="E18" s="39" t="s">
        <v>46</v>
      </c>
      <c r="F18" s="28"/>
      <c r="G18" s="28"/>
      <c r="H18" s="28"/>
      <c r="I18" s="28"/>
      <c r="K18" t="s">
        <v>44</v>
      </c>
      <c r="L18" t="s">
        <v>45</v>
      </c>
      <c r="M18">
        <v>1</v>
      </c>
      <c r="N18">
        <v>2</v>
      </c>
      <c r="O18">
        <v>3</v>
      </c>
      <c r="P18" t="s">
        <v>106</v>
      </c>
    </row>
    <row r="19" spans="1:16" ht="13.8" thickBot="1" x14ac:dyDescent="0.25">
      <c r="A19" s="28"/>
      <c r="B19" s="35" t="s">
        <v>136</v>
      </c>
      <c r="C19" s="50" t="s">
        <v>137</v>
      </c>
      <c r="D19" s="37" t="s">
        <v>99</v>
      </c>
      <c r="E19" s="28"/>
      <c r="F19" s="28"/>
      <c r="G19" s="28"/>
      <c r="H19" s="28"/>
      <c r="I19" s="28"/>
    </row>
    <row r="20" spans="1:16" ht="13.8" thickBot="1" x14ac:dyDescent="0.25">
      <c r="A20" s="28"/>
      <c r="B20" s="28"/>
      <c r="C20" s="28"/>
      <c r="D20" s="28"/>
      <c r="E20" s="28"/>
      <c r="F20" s="28"/>
      <c r="G20" s="28"/>
      <c r="H20" s="28"/>
      <c r="I20" s="28"/>
    </row>
    <row r="21" spans="1:16" ht="13.8" thickBot="1" x14ac:dyDescent="0.25">
      <c r="A21" s="40" t="s">
        <v>62</v>
      </c>
      <c r="B21" s="28"/>
      <c r="C21" s="28"/>
      <c r="D21" s="28"/>
      <c r="E21" s="28"/>
      <c r="F21" s="28"/>
      <c r="G21" s="28"/>
      <c r="H21" s="28"/>
      <c r="I21" s="28"/>
    </row>
    <row r="22" spans="1:16" x14ac:dyDescent="0.2">
      <c r="A22" s="28"/>
      <c r="B22" s="29" t="s">
        <v>38</v>
      </c>
      <c r="C22" s="43"/>
      <c r="D22" s="28"/>
      <c r="E22" s="28"/>
      <c r="F22" s="28"/>
      <c r="G22" s="28"/>
      <c r="H22" s="28"/>
      <c r="I22" s="28"/>
    </row>
    <row r="23" spans="1:16" ht="16.05" customHeight="1" x14ac:dyDescent="0.2">
      <c r="A23" s="28"/>
      <c r="B23" s="30" t="s">
        <v>63</v>
      </c>
      <c r="C23" s="46"/>
      <c r="D23" s="28"/>
      <c r="E23" s="28"/>
      <c r="F23" s="28"/>
      <c r="G23" s="28"/>
      <c r="H23" s="28"/>
      <c r="I23" s="28"/>
    </row>
    <row r="24" spans="1:16" ht="16.05" customHeight="1" x14ac:dyDescent="0.2">
      <c r="A24" s="28"/>
      <c r="B24" s="38" t="s">
        <v>68</v>
      </c>
      <c r="C24" s="61"/>
      <c r="D24" s="28" t="s">
        <v>129</v>
      </c>
      <c r="E24" s="28"/>
      <c r="F24" s="28"/>
      <c r="G24" s="28"/>
      <c r="H24" s="28"/>
      <c r="I24" s="28"/>
    </row>
    <row r="25" spans="1:16" x14ac:dyDescent="0.2">
      <c r="A25" s="28"/>
      <c r="B25" s="32" t="s">
        <v>38</v>
      </c>
      <c r="C25" s="52"/>
      <c r="D25" s="28"/>
      <c r="E25" s="28"/>
      <c r="F25" s="28"/>
      <c r="G25" s="28"/>
      <c r="H25" s="28"/>
      <c r="I25" s="28"/>
    </row>
    <row r="26" spans="1:16" ht="16.05" customHeight="1" x14ac:dyDescent="0.2">
      <c r="A26" s="28"/>
      <c r="B26" s="30" t="s">
        <v>64</v>
      </c>
      <c r="C26" s="46"/>
      <c r="D26" s="28"/>
      <c r="E26" s="28"/>
      <c r="F26" s="28"/>
      <c r="G26" s="28"/>
      <c r="H26" s="28"/>
      <c r="I26" s="28"/>
    </row>
    <row r="27" spans="1:16" x14ac:dyDescent="0.2">
      <c r="A27" s="28"/>
      <c r="B27" s="32" t="s">
        <v>38</v>
      </c>
      <c r="C27" s="52"/>
      <c r="D27" s="28"/>
      <c r="E27" s="28"/>
      <c r="F27" s="28"/>
      <c r="G27" s="28"/>
      <c r="H27" s="28"/>
      <c r="I27" s="28"/>
    </row>
    <row r="28" spans="1:16" ht="16.05" customHeight="1" x14ac:dyDescent="0.2">
      <c r="A28" s="28"/>
      <c r="B28" s="30" t="s">
        <v>65</v>
      </c>
      <c r="C28" s="46"/>
      <c r="D28" s="28"/>
      <c r="E28" s="28"/>
      <c r="F28" s="28"/>
      <c r="G28" s="28"/>
      <c r="H28" s="28"/>
      <c r="I28" s="28"/>
    </row>
    <row r="29" spans="1:16" ht="16.05" customHeight="1" x14ac:dyDescent="0.2">
      <c r="A29" s="28"/>
      <c r="B29" s="32" t="s">
        <v>38</v>
      </c>
      <c r="C29" s="52"/>
      <c r="D29" s="28"/>
      <c r="E29" s="28"/>
      <c r="F29" s="28"/>
      <c r="G29" s="28"/>
      <c r="H29" s="28"/>
      <c r="I29" s="28"/>
    </row>
    <row r="30" spans="1:16" ht="16.05" customHeight="1" thickBot="1" x14ac:dyDescent="0.25">
      <c r="A30" s="28"/>
      <c r="B30" s="33" t="s">
        <v>110</v>
      </c>
      <c r="C30" s="47"/>
      <c r="D30" s="28" t="s">
        <v>111</v>
      </c>
      <c r="E30" s="28"/>
      <c r="F30" s="28"/>
      <c r="G30" s="28"/>
      <c r="H30" s="28"/>
      <c r="I30" s="28"/>
    </row>
    <row r="31" spans="1:16" ht="13.8" thickBot="1" x14ac:dyDescent="0.25">
      <c r="A31" s="28"/>
      <c r="B31" s="28"/>
      <c r="C31" s="28"/>
      <c r="D31" s="28"/>
      <c r="E31" s="28"/>
      <c r="F31" s="28"/>
      <c r="G31" s="28"/>
      <c r="H31" s="28"/>
      <c r="I31" s="28"/>
    </row>
    <row r="32" spans="1:16" ht="13.8" thickBot="1" x14ac:dyDescent="0.25">
      <c r="A32" s="40" t="s">
        <v>66</v>
      </c>
      <c r="B32" s="28"/>
      <c r="C32" s="28"/>
      <c r="D32" s="28"/>
      <c r="E32" s="28"/>
      <c r="F32" s="28"/>
      <c r="G32" s="28"/>
      <c r="H32" s="28"/>
      <c r="I32" s="28"/>
    </row>
    <row r="33" spans="1:11" x14ac:dyDescent="0.2">
      <c r="A33" s="28"/>
      <c r="B33" s="29" t="s">
        <v>38</v>
      </c>
      <c r="C33" s="43"/>
      <c r="D33" s="93" t="s">
        <v>98</v>
      </c>
      <c r="E33" s="94"/>
      <c r="F33" s="94"/>
      <c r="G33" s="94"/>
      <c r="H33" s="94"/>
      <c r="I33" s="28"/>
    </row>
    <row r="34" spans="1:11" x14ac:dyDescent="0.2">
      <c r="A34" s="28"/>
      <c r="B34" s="30" t="s">
        <v>67</v>
      </c>
      <c r="C34" s="46"/>
      <c r="D34" s="93"/>
      <c r="E34" s="94"/>
      <c r="F34" s="94"/>
      <c r="G34" s="94"/>
      <c r="H34" s="94"/>
      <c r="I34" s="28"/>
    </row>
    <row r="35" spans="1:11" x14ac:dyDescent="0.2">
      <c r="A35" s="28"/>
      <c r="B35" s="31" t="s">
        <v>68</v>
      </c>
      <c r="C35" s="45"/>
      <c r="D35" s="93"/>
      <c r="E35" s="94"/>
      <c r="F35" s="94"/>
      <c r="G35" s="94"/>
      <c r="H35" s="94"/>
      <c r="I35" s="28"/>
    </row>
    <row r="36" spans="1:11" ht="13.8" thickBot="1" x14ac:dyDescent="0.25">
      <c r="A36" s="28"/>
      <c r="B36" s="33" t="s">
        <v>69</v>
      </c>
      <c r="C36" s="82"/>
      <c r="D36" s="93"/>
      <c r="E36" s="94"/>
      <c r="F36" s="94"/>
      <c r="G36" s="94"/>
      <c r="H36" s="94"/>
      <c r="I36" s="28"/>
    </row>
    <row r="37" spans="1:11" ht="13.8" thickBot="1" x14ac:dyDescent="0.25">
      <c r="A37" s="28"/>
      <c r="B37" s="28"/>
      <c r="C37" s="28"/>
      <c r="D37" s="28"/>
      <c r="E37" s="28"/>
      <c r="F37" s="28"/>
      <c r="G37" s="28"/>
      <c r="H37" s="28"/>
      <c r="I37" s="28"/>
    </row>
    <row r="38" spans="1:11" ht="13.8" thickBot="1" x14ac:dyDescent="0.25">
      <c r="A38" s="40" t="s">
        <v>70</v>
      </c>
      <c r="B38" s="28"/>
      <c r="C38" s="28"/>
      <c r="D38" s="28" t="s">
        <v>108</v>
      </c>
      <c r="E38" s="25" t="s">
        <v>107</v>
      </c>
      <c r="F38" s="28"/>
      <c r="G38" s="28"/>
      <c r="H38" s="28"/>
      <c r="I38" s="28"/>
    </row>
    <row r="39" spans="1:11" x14ac:dyDescent="0.2">
      <c r="A39" s="28" t="s">
        <v>71</v>
      </c>
      <c r="B39" s="28" t="s">
        <v>75</v>
      </c>
      <c r="C39" s="28" t="s">
        <v>72</v>
      </c>
      <c r="D39" s="28" t="s">
        <v>109</v>
      </c>
      <c r="E39" s="28" t="s">
        <v>73</v>
      </c>
      <c r="F39" s="28" t="s">
        <v>74</v>
      </c>
      <c r="G39" s="156" t="s">
        <v>135</v>
      </c>
      <c r="H39" s="28"/>
      <c r="I39" s="28"/>
    </row>
    <row r="40" spans="1:11" x14ac:dyDescent="0.2">
      <c r="A40" s="25" t="s">
        <v>91</v>
      </c>
      <c r="B40" s="25"/>
      <c r="C40" s="25"/>
      <c r="D40" s="25"/>
      <c r="E40" s="25"/>
      <c r="F40" s="25"/>
      <c r="G40" s="25"/>
      <c r="H40" s="28"/>
      <c r="I40" s="28"/>
    </row>
    <row r="41" spans="1:11" x14ac:dyDescent="0.2">
      <c r="A41" s="25">
        <v>1</v>
      </c>
      <c r="B41" s="25" t="s">
        <v>76</v>
      </c>
      <c r="C41" s="25" t="s">
        <v>130</v>
      </c>
      <c r="D41" s="25">
        <v>1</v>
      </c>
      <c r="E41" s="26">
        <v>38473</v>
      </c>
      <c r="F41" s="25">
        <v>175</v>
      </c>
      <c r="G41" s="157" t="s">
        <v>134</v>
      </c>
      <c r="H41" s="28"/>
      <c r="I41" s="28"/>
    </row>
    <row r="42" spans="1:11" x14ac:dyDescent="0.2">
      <c r="A42" s="51">
        <v>1</v>
      </c>
      <c r="B42" s="51"/>
      <c r="C42" s="51"/>
      <c r="D42" s="51"/>
      <c r="E42" s="53"/>
      <c r="F42" s="51"/>
      <c r="G42" s="51"/>
      <c r="H42" s="28"/>
      <c r="I42" s="28"/>
      <c r="K42" t="s">
        <v>76</v>
      </c>
    </row>
    <row r="43" spans="1:11" x14ac:dyDescent="0.2">
      <c r="A43" s="51">
        <v>2</v>
      </c>
      <c r="B43" s="51"/>
      <c r="C43" s="51"/>
      <c r="D43" s="51"/>
      <c r="E43" s="53"/>
      <c r="F43" s="51"/>
      <c r="G43" s="51"/>
      <c r="H43" s="28"/>
      <c r="I43" s="28"/>
    </row>
    <row r="44" spans="1:11" x14ac:dyDescent="0.2">
      <c r="A44" s="51">
        <v>3</v>
      </c>
      <c r="B44" s="51"/>
      <c r="C44" s="51"/>
      <c r="D44" s="51"/>
      <c r="E44" s="53"/>
      <c r="F44" s="51"/>
      <c r="G44" s="51"/>
      <c r="H44" s="28"/>
      <c r="I44" s="28"/>
    </row>
    <row r="45" spans="1:11" x14ac:dyDescent="0.2">
      <c r="A45" s="51">
        <v>4</v>
      </c>
      <c r="B45" s="51"/>
      <c r="C45" s="51"/>
      <c r="D45" s="51"/>
      <c r="E45" s="53"/>
      <c r="F45" s="51"/>
      <c r="G45" s="51"/>
      <c r="H45" s="28"/>
      <c r="I45" s="28"/>
    </row>
    <row r="46" spans="1:11" x14ac:dyDescent="0.2">
      <c r="A46" s="51">
        <v>5</v>
      </c>
      <c r="B46" s="51"/>
      <c r="C46" s="51"/>
      <c r="D46" s="51"/>
      <c r="E46" s="53"/>
      <c r="F46" s="51"/>
      <c r="G46" s="51"/>
      <c r="H46" s="28"/>
      <c r="I46" s="28"/>
    </row>
    <row r="47" spans="1:11" x14ac:dyDescent="0.2">
      <c r="A47" s="51">
        <v>6</v>
      </c>
      <c r="B47" s="51"/>
      <c r="C47" s="51"/>
      <c r="D47" s="51"/>
      <c r="E47" s="53"/>
      <c r="F47" s="51"/>
      <c r="G47" s="51"/>
      <c r="H47" s="28"/>
      <c r="I47" s="28"/>
    </row>
    <row r="48" spans="1:11" x14ac:dyDescent="0.2">
      <c r="A48" s="51">
        <v>7</v>
      </c>
      <c r="B48" s="51"/>
      <c r="C48" s="51"/>
      <c r="D48" s="51"/>
      <c r="E48" s="53"/>
      <c r="F48" s="51"/>
      <c r="G48" s="51"/>
      <c r="H48" s="28"/>
      <c r="I48" s="28"/>
    </row>
    <row r="49" spans="1:9" x14ac:dyDescent="0.2">
      <c r="A49" s="51">
        <v>8</v>
      </c>
      <c r="B49" s="51"/>
      <c r="C49" s="51"/>
      <c r="D49" s="51"/>
      <c r="E49" s="53"/>
      <c r="F49" s="51"/>
      <c r="G49" s="51"/>
      <c r="H49" s="28"/>
      <c r="I49" s="28"/>
    </row>
    <row r="50" spans="1:9" x14ac:dyDescent="0.2">
      <c r="A50" s="51">
        <v>9</v>
      </c>
      <c r="B50" s="51"/>
      <c r="C50" s="51"/>
      <c r="D50" s="51"/>
      <c r="E50" s="53"/>
      <c r="F50" s="51"/>
      <c r="G50" s="51"/>
      <c r="H50" s="28"/>
      <c r="I50" s="28"/>
    </row>
    <row r="51" spans="1:9" x14ac:dyDescent="0.2">
      <c r="A51" s="51">
        <v>10</v>
      </c>
      <c r="B51" s="51"/>
      <c r="C51" s="51"/>
      <c r="D51" s="51"/>
      <c r="E51" s="53"/>
      <c r="F51" s="51"/>
      <c r="G51" s="51"/>
      <c r="H51" s="28"/>
      <c r="I51" s="28"/>
    </row>
    <row r="52" spans="1:9" x14ac:dyDescent="0.2">
      <c r="A52" s="51">
        <v>11</v>
      </c>
      <c r="B52" s="51"/>
      <c r="C52" s="51"/>
      <c r="D52" s="51"/>
      <c r="E52" s="53"/>
      <c r="F52" s="51"/>
      <c r="G52" s="51"/>
      <c r="H52" s="28"/>
      <c r="I52" s="28"/>
    </row>
    <row r="53" spans="1:9" x14ac:dyDescent="0.2">
      <c r="A53" s="51">
        <v>12</v>
      </c>
      <c r="B53" s="51"/>
      <c r="C53" s="51"/>
      <c r="D53" s="51"/>
      <c r="E53" s="53"/>
      <c r="F53" s="51"/>
      <c r="G53" s="51"/>
      <c r="H53" s="28"/>
      <c r="I53" s="28"/>
    </row>
    <row r="54" spans="1:9" x14ac:dyDescent="0.2">
      <c r="A54" s="51">
        <v>13</v>
      </c>
      <c r="B54" s="51"/>
      <c r="C54" s="51"/>
      <c r="D54" s="51"/>
      <c r="E54" s="53"/>
      <c r="F54" s="51"/>
      <c r="G54" s="51"/>
      <c r="H54" s="28"/>
      <c r="I54" s="28"/>
    </row>
    <row r="55" spans="1:9" x14ac:dyDescent="0.2">
      <c r="A55" s="51">
        <v>14</v>
      </c>
      <c r="B55" s="51"/>
      <c r="C55" s="51"/>
      <c r="D55" s="51"/>
      <c r="E55" s="53"/>
      <c r="F55" s="51"/>
      <c r="G55" s="51"/>
      <c r="H55" s="28"/>
      <c r="I55" s="28"/>
    </row>
    <row r="56" spans="1:9" x14ac:dyDescent="0.2">
      <c r="A56" s="51">
        <v>15</v>
      </c>
      <c r="B56" s="51"/>
      <c r="C56" s="51"/>
      <c r="D56" s="51"/>
      <c r="E56" s="53"/>
      <c r="F56" s="51"/>
      <c r="G56" s="51"/>
      <c r="H56" s="28"/>
      <c r="I56" s="28"/>
    </row>
    <row r="57" spans="1:9" x14ac:dyDescent="0.2">
      <c r="A57" s="51">
        <v>16</v>
      </c>
      <c r="B57" s="51"/>
      <c r="C57" s="51"/>
      <c r="D57" s="51"/>
      <c r="E57" s="53"/>
      <c r="F57" s="51"/>
      <c r="G57" s="51"/>
      <c r="H57" s="28"/>
      <c r="I57" s="28"/>
    </row>
    <row r="58" spans="1:9" x14ac:dyDescent="0.2">
      <c r="A58" s="51">
        <v>17</v>
      </c>
      <c r="B58" s="51"/>
      <c r="C58" s="51"/>
      <c r="D58" s="51"/>
      <c r="E58" s="53"/>
      <c r="F58" s="51"/>
      <c r="G58" s="51"/>
      <c r="H58" s="28"/>
      <c r="I58" s="28"/>
    </row>
    <row r="59" spans="1:9" x14ac:dyDescent="0.2">
      <c r="A59" s="51">
        <v>18</v>
      </c>
      <c r="B59" s="51"/>
      <c r="C59" s="51"/>
      <c r="D59" s="51"/>
      <c r="E59" s="53"/>
      <c r="F59" s="51"/>
      <c r="G59" s="51"/>
      <c r="H59" s="28"/>
      <c r="I59" s="28"/>
    </row>
    <row r="60" spans="1:9" x14ac:dyDescent="0.2">
      <c r="A60" s="28"/>
      <c r="B60" s="28" t="s">
        <v>133</v>
      </c>
      <c r="C60" s="28"/>
      <c r="D60" s="28"/>
      <c r="E60" s="28"/>
      <c r="F60" s="28"/>
      <c r="G60" s="28"/>
      <c r="H60" s="28"/>
      <c r="I60" s="28"/>
    </row>
    <row r="61" spans="1:9" x14ac:dyDescent="0.2">
      <c r="A61" s="28"/>
      <c r="B61" s="28"/>
      <c r="C61" s="28"/>
      <c r="D61" s="28"/>
      <c r="E61" s="28"/>
      <c r="F61" s="28"/>
      <c r="G61" s="28"/>
      <c r="H61" s="28"/>
      <c r="I61" s="28"/>
    </row>
  </sheetData>
  <mergeCells count="1">
    <mergeCell ref="D33:H36"/>
  </mergeCells>
  <phoneticPr fontId="10"/>
  <dataValidations count="4">
    <dataValidation type="list" allowBlank="1" showInputMessage="1" showErrorMessage="1" sqref="C18" xr:uid="{9AE57CC3-C7DC-3F4D-8AF9-5EC253E17981}">
      <formula1>$K$18:$L$18</formula1>
    </dataValidation>
    <dataValidation type="list" allowBlank="1" showInputMessage="1" showErrorMessage="1" sqref="D18" xr:uid="{5F667D8E-4C61-C84B-A1B5-A4BAD9E9A23E}">
      <formula1>$M$18:$P$18</formula1>
    </dataValidation>
    <dataValidation type="list" allowBlank="1" showInputMessage="1" showErrorMessage="1" sqref="C16" xr:uid="{CF5BCD16-B1E8-7443-AA52-090F18D8F416}">
      <formula1>$K$16:$R$16</formula1>
    </dataValidation>
    <dataValidation type="list" allowBlank="1" showInputMessage="1" showErrorMessage="1" sqref="B42:B59" xr:uid="{F7C930F9-74A9-3F4D-8102-A9FCAB8F7018}">
      <formula1>$K$42:$L$42</formula1>
    </dataValidation>
  </dataValidations>
  <pageMargins left="0.7" right="0.7" top="0.75" bottom="0.75" header="0.3" footer="0.3"/>
  <pageSetup paperSize="9" scale="64" orientation="landscape" copies="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V50"/>
  <sheetViews>
    <sheetView view="pageBreakPreview" zoomScale="60" zoomScaleNormal="120" workbookViewId="0">
      <selection activeCell="Y11" sqref="Y11"/>
    </sheetView>
  </sheetViews>
  <sheetFormatPr defaultColWidth="9" defaultRowHeight="13.2" x14ac:dyDescent="0.2"/>
  <cols>
    <col min="1" max="1" width="9" style="1" customWidth="1"/>
    <col min="2" max="21" width="4.44140625" style="1" customWidth="1"/>
    <col min="22" max="22" width="4.44140625" style="1" hidden="1" customWidth="1"/>
    <col min="23" max="255" width="4.44140625" style="1" customWidth="1"/>
    <col min="256" max="16384" width="9" style="1"/>
  </cols>
  <sheetData>
    <row r="1" spans="1:19" ht="21" x14ac:dyDescent="0.2">
      <c r="A1" s="123" t="s">
        <v>131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ht="21" x14ac:dyDescent="0.2">
      <c r="A2" s="123" t="s">
        <v>113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</row>
    <row r="3" spans="1:19" ht="14.25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s="2" customFormat="1" ht="14.4" x14ac:dyDescent="0.2">
      <c r="A4" s="2" t="s">
        <v>112</v>
      </c>
    </row>
    <row r="5" spans="1:19" s="2" customFormat="1" ht="14.4" x14ac:dyDescent="0.2"/>
    <row r="6" spans="1:19" s="2" customFormat="1" ht="14.4" x14ac:dyDescent="0.2">
      <c r="B6" s="4"/>
      <c r="E6" s="59"/>
      <c r="F6" s="59"/>
      <c r="G6" s="59"/>
      <c r="H6" s="4"/>
      <c r="I6" s="4"/>
      <c r="J6" s="4"/>
      <c r="K6" s="4"/>
      <c r="L6" s="4"/>
      <c r="M6" s="4"/>
      <c r="N6" s="58"/>
      <c r="O6" s="58"/>
      <c r="P6" s="58"/>
      <c r="Q6" s="58"/>
      <c r="R6" s="58"/>
      <c r="S6" s="58"/>
    </row>
    <row r="7" spans="1:19" s="2" customFormat="1" ht="19.05" customHeight="1" x14ac:dyDescent="0.2">
      <c r="D7" s="126" t="str">
        <f>IF(入力用!C4=0,"",入力用!C4)</f>
        <v/>
      </c>
      <c r="E7" s="126"/>
      <c r="F7" s="126"/>
      <c r="G7" s="126"/>
      <c r="H7" s="126"/>
      <c r="I7" s="126"/>
      <c r="J7" s="125" t="s">
        <v>4</v>
      </c>
      <c r="K7" s="125"/>
      <c r="L7" s="125"/>
      <c r="M7" s="124" t="str">
        <f>IF(入力用!C5=0,"",入力用!C5)</f>
        <v/>
      </c>
      <c r="N7" s="124"/>
      <c r="O7" s="124"/>
      <c r="P7" s="124"/>
      <c r="Q7" s="124"/>
      <c r="R7" s="124"/>
      <c r="S7" s="2" t="s">
        <v>3</v>
      </c>
    </row>
    <row r="8" spans="1:19" s="2" customFormat="1" ht="25.05" customHeight="1" x14ac:dyDescent="0.2"/>
    <row r="9" spans="1:19" s="2" customFormat="1" ht="15" customHeight="1" x14ac:dyDescent="0.2">
      <c r="A9" s="24" t="s">
        <v>0</v>
      </c>
      <c r="B9" s="135" t="str">
        <f>CONCATENATE(入力用!C3,"こうとうがっこう")</f>
        <v>こうとうがっこう</v>
      </c>
      <c r="C9" s="135"/>
      <c r="D9" s="135"/>
      <c r="E9" s="135"/>
      <c r="F9" s="135"/>
      <c r="G9" s="135"/>
      <c r="H9" s="135"/>
      <c r="I9" s="135"/>
      <c r="J9" s="135"/>
      <c r="K9" s="135"/>
      <c r="L9" s="127" t="str">
        <f>IF(入力用!C16=0,"",入力用!C16)</f>
        <v/>
      </c>
      <c r="M9" s="128"/>
      <c r="N9" s="129" t="s">
        <v>7</v>
      </c>
      <c r="O9" s="127" t="str">
        <f>IF(入力用!C18=0,"",入力用!C18)</f>
        <v/>
      </c>
      <c r="P9" s="127"/>
      <c r="Q9" s="127"/>
      <c r="R9" s="127"/>
      <c r="S9" s="127"/>
    </row>
    <row r="10" spans="1:19" s="2" customFormat="1" ht="15" customHeight="1" x14ac:dyDescent="0.2">
      <c r="A10" s="140" t="s">
        <v>6</v>
      </c>
      <c r="B10" s="136" t="str">
        <f>CONCATENATE(入力用!C4,"高等学校")</f>
        <v>高等学校</v>
      </c>
      <c r="C10" s="137"/>
      <c r="D10" s="137"/>
      <c r="E10" s="137"/>
      <c r="F10" s="137"/>
      <c r="G10" s="137"/>
      <c r="H10" s="137"/>
      <c r="I10" s="137"/>
      <c r="J10" s="137"/>
      <c r="K10" s="138"/>
      <c r="L10" s="127"/>
      <c r="M10" s="128"/>
      <c r="N10" s="129"/>
      <c r="O10" s="127" t="s">
        <v>8</v>
      </c>
      <c r="P10" s="128"/>
      <c r="Q10" s="129" t="str">
        <f>IF(入力用!D18=0,"",入力用!D18)</f>
        <v/>
      </c>
      <c r="R10" s="128"/>
      <c r="S10" s="129" t="s">
        <v>9</v>
      </c>
    </row>
    <row r="11" spans="1:19" s="2" customFormat="1" ht="15" customHeight="1" x14ac:dyDescent="0.2">
      <c r="A11" s="105"/>
      <c r="B11" s="110"/>
      <c r="C11" s="111"/>
      <c r="D11" s="111"/>
      <c r="E11" s="111"/>
      <c r="F11" s="111"/>
      <c r="G11" s="111"/>
      <c r="H11" s="111"/>
      <c r="I11" s="111"/>
      <c r="J11" s="111"/>
      <c r="K11" s="112"/>
      <c r="L11" s="127"/>
      <c r="M11" s="128"/>
      <c r="N11" s="129"/>
      <c r="O11" s="127"/>
      <c r="P11" s="128"/>
      <c r="Q11" s="129"/>
      <c r="R11" s="128"/>
      <c r="S11" s="129"/>
    </row>
    <row r="12" spans="1:19" s="2" customFormat="1" ht="14.25" customHeight="1" x14ac:dyDescent="0.2">
      <c r="A12" s="104" t="s">
        <v>1</v>
      </c>
      <c r="B12" s="6" t="s">
        <v>2</v>
      </c>
      <c r="C12" s="130" t="str">
        <f>IF(入力用!C6=0,"",入力用!C6)</f>
        <v/>
      </c>
      <c r="D12" s="131"/>
      <c r="E12" s="131"/>
      <c r="F12" s="132"/>
      <c r="G12" s="7"/>
      <c r="H12" s="7"/>
      <c r="I12" s="7"/>
      <c r="J12" s="7"/>
      <c r="K12" s="7"/>
      <c r="L12" s="64"/>
      <c r="M12" s="64"/>
      <c r="N12" s="62"/>
      <c r="O12" s="62"/>
      <c r="P12" s="62"/>
      <c r="Q12" s="62"/>
      <c r="R12" s="62"/>
      <c r="S12" s="63"/>
    </row>
    <row r="13" spans="1:19" s="2" customFormat="1" ht="26.25" customHeight="1" x14ac:dyDescent="0.2">
      <c r="A13" s="105"/>
      <c r="B13" s="141" t="str">
        <f>IF(入力用!C7=0,"",入力用!C7)</f>
        <v/>
      </c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3"/>
    </row>
    <row r="14" spans="1:19" s="2" customFormat="1" ht="18.75" customHeight="1" x14ac:dyDescent="0.2">
      <c r="A14" s="23" t="s">
        <v>10</v>
      </c>
      <c r="B14" s="139" t="str">
        <f>IF(入力用!C8=0,"",入力用!C8)</f>
        <v/>
      </c>
      <c r="C14" s="139"/>
      <c r="D14" s="139"/>
      <c r="E14" s="139"/>
      <c r="F14" s="139"/>
      <c r="G14" s="139"/>
      <c r="H14" s="139"/>
      <c r="I14" s="139"/>
      <c r="J14" s="139"/>
      <c r="K14" s="139"/>
      <c r="L14" s="133" t="s">
        <v>12</v>
      </c>
      <c r="M14" s="133"/>
      <c r="N14" s="127" t="str">
        <f>IF(入力用!C19=0,"",入力用!C19)</f>
        <v>T</v>
      </c>
      <c r="O14" s="127"/>
      <c r="P14" s="127"/>
      <c r="Q14" s="127"/>
      <c r="R14" s="127"/>
      <c r="S14" s="127"/>
    </row>
    <row r="15" spans="1:19" s="2" customFormat="1" ht="18.75" customHeight="1" x14ac:dyDescent="0.2">
      <c r="A15" s="23" t="s">
        <v>11</v>
      </c>
      <c r="B15" s="139" t="str">
        <f>IF(入力用!C9=0,"",入力用!C9)</f>
        <v/>
      </c>
      <c r="C15" s="139"/>
      <c r="D15" s="139"/>
      <c r="E15" s="139"/>
      <c r="F15" s="139"/>
      <c r="G15" s="139"/>
      <c r="H15" s="139"/>
      <c r="I15" s="139"/>
      <c r="J15" s="139"/>
      <c r="K15" s="139"/>
      <c r="L15" s="134" t="s">
        <v>138</v>
      </c>
      <c r="M15" s="134"/>
      <c r="N15" s="127"/>
      <c r="O15" s="127"/>
      <c r="P15" s="127"/>
      <c r="Q15" s="127"/>
      <c r="R15" s="127"/>
      <c r="S15" s="127"/>
    </row>
    <row r="16" spans="1:19" s="2" customFormat="1" ht="9" customHeight="1" x14ac:dyDescent="0.2">
      <c r="A16" s="4"/>
      <c r="B16" s="4"/>
      <c r="C16" s="4"/>
      <c r="D16" s="4"/>
      <c r="E16" s="4"/>
      <c r="F16" s="4"/>
      <c r="G16" s="4"/>
      <c r="H16" s="5"/>
      <c r="I16" s="5"/>
      <c r="J16" s="5"/>
      <c r="K16" s="5"/>
      <c r="L16" s="9"/>
      <c r="M16" s="9"/>
      <c r="N16" s="7"/>
      <c r="O16" s="7"/>
      <c r="P16" s="7"/>
      <c r="Q16" s="7"/>
      <c r="R16" s="7"/>
      <c r="S16" s="8"/>
    </row>
    <row r="17" spans="1:22" s="2" customFormat="1" ht="15" customHeight="1" x14ac:dyDescent="0.2">
      <c r="A17" s="22" t="s">
        <v>5</v>
      </c>
      <c r="B17" s="113" t="str">
        <f>IF(入力用!C22=0,"",入力用!C22)</f>
        <v/>
      </c>
      <c r="C17" s="114"/>
      <c r="D17" s="114"/>
      <c r="E17" s="114"/>
      <c r="F17" s="115"/>
      <c r="G17" s="101" t="s">
        <v>5</v>
      </c>
      <c r="H17" s="101"/>
      <c r="I17" s="113" t="str">
        <f>IF(入力用!C25=0,"",入力用!C25)</f>
        <v/>
      </c>
      <c r="J17" s="114"/>
      <c r="K17" s="114"/>
      <c r="L17" s="114"/>
      <c r="M17" s="115"/>
      <c r="N17" s="101" t="s">
        <v>5</v>
      </c>
      <c r="O17" s="101"/>
      <c r="P17" s="101" t="str">
        <f>IF(入力用!C27=0,"",入力用!C27)</f>
        <v/>
      </c>
      <c r="Q17" s="101"/>
      <c r="R17" s="101"/>
      <c r="S17" s="101"/>
    </row>
    <row r="18" spans="1:22" s="2" customFormat="1" ht="24" customHeight="1" x14ac:dyDescent="0.2">
      <c r="A18" s="21" t="s">
        <v>34</v>
      </c>
      <c r="B18" s="102" t="str">
        <f>IF(入力用!C23=0,"",入力用!C23)</f>
        <v/>
      </c>
      <c r="C18" s="116"/>
      <c r="D18" s="116"/>
      <c r="E18" s="116"/>
      <c r="F18" s="103"/>
      <c r="G18" s="102" t="s">
        <v>35</v>
      </c>
      <c r="H18" s="103"/>
      <c r="I18" s="102" t="str">
        <f>IF(入力用!C26=0,"",入力用!C26)</f>
        <v/>
      </c>
      <c r="J18" s="116"/>
      <c r="K18" s="116"/>
      <c r="L18" s="116"/>
      <c r="M18" s="103"/>
      <c r="N18" s="102" t="s">
        <v>36</v>
      </c>
      <c r="O18" s="103"/>
      <c r="P18" s="102" t="str">
        <f>IF(入力用!C28=0,"",入力用!C28)</f>
        <v/>
      </c>
      <c r="Q18" s="116"/>
      <c r="R18" s="116"/>
      <c r="S18" s="103"/>
    </row>
    <row r="19" spans="1:22" s="2" customFormat="1" ht="24" customHeight="1" x14ac:dyDescent="0.2">
      <c r="A19" s="56" t="s">
        <v>97</v>
      </c>
      <c r="B19" s="106" t="str">
        <f>IF(入力用!C24=0,"",入力用!C24)</f>
        <v/>
      </c>
      <c r="C19" s="106"/>
      <c r="D19" s="106"/>
      <c r="E19" s="106"/>
      <c r="F19" s="106"/>
      <c r="G19" s="106"/>
      <c r="H19" s="19"/>
      <c r="I19" s="19"/>
      <c r="J19" s="19"/>
      <c r="K19" s="19"/>
      <c r="L19" s="19"/>
      <c r="M19" s="54"/>
      <c r="N19" s="19"/>
      <c r="O19" s="19"/>
      <c r="P19" s="19"/>
      <c r="Q19" s="19"/>
      <c r="R19" s="19"/>
      <c r="S19" s="55"/>
    </row>
    <row r="20" spans="1:22" s="2" customFormat="1" ht="9" customHeigh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19"/>
      <c r="M20" s="19"/>
      <c r="N20" s="4"/>
      <c r="O20" s="4"/>
      <c r="P20" s="4"/>
      <c r="Q20" s="4"/>
      <c r="R20" s="4"/>
      <c r="S20" s="20"/>
    </row>
    <row r="21" spans="1:22" s="2" customFormat="1" ht="14.25" customHeight="1" x14ac:dyDescent="0.2">
      <c r="A21" s="104" t="s">
        <v>13</v>
      </c>
      <c r="B21" s="107" t="s">
        <v>14</v>
      </c>
      <c r="C21" s="108"/>
      <c r="D21" s="108"/>
      <c r="E21" s="108"/>
      <c r="F21" s="108"/>
      <c r="G21" s="109"/>
      <c r="H21" s="107" t="s">
        <v>15</v>
      </c>
      <c r="I21" s="109"/>
      <c r="J21" s="117" t="s">
        <v>16</v>
      </c>
      <c r="K21" s="118"/>
      <c r="L21" s="119"/>
      <c r="M21" s="107" t="s">
        <v>17</v>
      </c>
      <c r="N21" s="109"/>
      <c r="O21" s="107" t="s">
        <v>139</v>
      </c>
      <c r="P21" s="108"/>
      <c r="Q21" s="108"/>
      <c r="R21" s="108"/>
      <c r="S21" s="109"/>
    </row>
    <row r="22" spans="1:22" s="2" customFormat="1" ht="14.25" customHeight="1" x14ac:dyDescent="0.2">
      <c r="A22" s="105"/>
      <c r="B22" s="110"/>
      <c r="C22" s="111"/>
      <c r="D22" s="111"/>
      <c r="E22" s="111"/>
      <c r="F22" s="111"/>
      <c r="G22" s="112"/>
      <c r="H22" s="110"/>
      <c r="I22" s="112"/>
      <c r="J22" s="120"/>
      <c r="K22" s="121"/>
      <c r="L22" s="122"/>
      <c r="M22" s="110" t="s">
        <v>19</v>
      </c>
      <c r="N22" s="112"/>
      <c r="O22" s="110" t="s">
        <v>18</v>
      </c>
      <c r="P22" s="111"/>
      <c r="Q22" s="111"/>
      <c r="R22" s="111"/>
      <c r="S22" s="112"/>
    </row>
    <row r="23" spans="1:22" s="2" customFormat="1" ht="24" customHeight="1" x14ac:dyDescent="0.2">
      <c r="A23" s="18" cm="1">
        <f t="array" ref="A23">IF(入力用!A42="","",IF(入力用!B42="○",INDEX(高校参加申込書!$V$23:$V$36,入力用!A42,1),入力用!A42))</f>
        <v>1</v>
      </c>
      <c r="B23" s="95" t="str">
        <f>IF(入力用!C42="","",入力用!C42)</f>
        <v/>
      </c>
      <c r="C23" s="96"/>
      <c r="D23" s="96"/>
      <c r="E23" s="96"/>
      <c r="F23" s="96"/>
      <c r="G23" s="97"/>
      <c r="H23" s="95" t="str">
        <f>IF(入力用!D42="","",入力用!D42)</f>
        <v/>
      </c>
      <c r="I23" s="97"/>
      <c r="J23" s="98" t="str">
        <f>IF(入力用!E42="","",入力用!E42)</f>
        <v/>
      </c>
      <c r="K23" s="99"/>
      <c r="L23" s="100"/>
      <c r="M23" s="95" t="str">
        <f>IF(入力用!F42="","",入力用!F42)</f>
        <v/>
      </c>
      <c r="N23" s="97"/>
      <c r="O23" s="95" t="str">
        <f>IF(入力用!G42="","",入力用!G42)</f>
        <v/>
      </c>
      <c r="P23" s="96"/>
      <c r="Q23" s="96"/>
      <c r="R23" s="96"/>
      <c r="S23" s="97"/>
      <c r="V23" s="2" t="s">
        <v>77</v>
      </c>
    </row>
    <row r="24" spans="1:22" s="2" customFormat="1" ht="24" customHeight="1" x14ac:dyDescent="0.2">
      <c r="A24" s="18" cm="1">
        <f t="array" ref="A24">IF(入力用!A43="","",IF(入力用!B43="○",INDEX(高校参加申込書!$V$23:$V$36,入力用!A43,1),入力用!A43))</f>
        <v>2</v>
      </c>
      <c r="B24" s="95" t="str">
        <f>IF(入力用!C43="","",入力用!C43)</f>
        <v/>
      </c>
      <c r="C24" s="96"/>
      <c r="D24" s="96"/>
      <c r="E24" s="96"/>
      <c r="F24" s="96"/>
      <c r="G24" s="97"/>
      <c r="H24" s="95" t="str">
        <f>IF(入力用!D43="","",入力用!D43)</f>
        <v/>
      </c>
      <c r="I24" s="97"/>
      <c r="J24" s="98" t="str">
        <f>IF(入力用!E43="","",入力用!E43)</f>
        <v/>
      </c>
      <c r="K24" s="99"/>
      <c r="L24" s="100"/>
      <c r="M24" s="95" t="str">
        <f>IF(入力用!F43="","",入力用!F43)</f>
        <v/>
      </c>
      <c r="N24" s="97"/>
      <c r="O24" s="95" t="str">
        <f>IF(入力用!G43="","",入力用!G43)</f>
        <v/>
      </c>
      <c r="P24" s="96"/>
      <c r="Q24" s="96"/>
      <c r="R24" s="96"/>
      <c r="S24" s="97"/>
      <c r="V24" s="2" t="s">
        <v>78</v>
      </c>
    </row>
    <row r="25" spans="1:22" s="2" customFormat="1" ht="24" customHeight="1" x14ac:dyDescent="0.2">
      <c r="A25" s="18" cm="1">
        <f t="array" ref="A25">IF(入力用!A44="","",IF(入力用!B44="○",INDEX(高校参加申込書!$V$23:$V$36,入力用!A44,1),入力用!A44))</f>
        <v>3</v>
      </c>
      <c r="B25" s="95" t="str">
        <f>IF(入力用!C44="","",入力用!C44)</f>
        <v/>
      </c>
      <c r="C25" s="96"/>
      <c r="D25" s="96"/>
      <c r="E25" s="96"/>
      <c r="F25" s="96"/>
      <c r="G25" s="97"/>
      <c r="H25" s="95" t="str">
        <f>IF(入力用!D44="","",入力用!D44)</f>
        <v/>
      </c>
      <c r="I25" s="97"/>
      <c r="J25" s="98" t="str">
        <f>IF(入力用!E44="","",入力用!E44)</f>
        <v/>
      </c>
      <c r="K25" s="99"/>
      <c r="L25" s="100"/>
      <c r="M25" s="95" t="str">
        <f>IF(入力用!F44="","",入力用!F44)</f>
        <v/>
      </c>
      <c r="N25" s="97"/>
      <c r="O25" s="95" t="str">
        <f>IF(入力用!G44="","",入力用!G44)</f>
        <v/>
      </c>
      <c r="P25" s="96"/>
      <c r="Q25" s="96"/>
      <c r="R25" s="96"/>
      <c r="S25" s="97"/>
      <c r="V25" s="2" t="s">
        <v>79</v>
      </c>
    </row>
    <row r="26" spans="1:22" s="2" customFormat="1" ht="24" customHeight="1" x14ac:dyDescent="0.2">
      <c r="A26" s="18" cm="1">
        <f t="array" ref="A26">IF(入力用!A45="","",IF(入力用!B45="○",INDEX(高校参加申込書!$V$23:$V$36,入力用!A45,1),入力用!A45))</f>
        <v>4</v>
      </c>
      <c r="B26" s="95" t="str">
        <f>IF(入力用!C45="","",入力用!C45)</f>
        <v/>
      </c>
      <c r="C26" s="96"/>
      <c r="D26" s="96"/>
      <c r="E26" s="96"/>
      <c r="F26" s="96"/>
      <c r="G26" s="97"/>
      <c r="H26" s="95" t="str">
        <f>IF(入力用!D45="","",入力用!D45)</f>
        <v/>
      </c>
      <c r="I26" s="97"/>
      <c r="J26" s="98" t="str">
        <f>IF(入力用!E45="","",入力用!E45)</f>
        <v/>
      </c>
      <c r="K26" s="99"/>
      <c r="L26" s="100"/>
      <c r="M26" s="95" t="str">
        <f>IF(入力用!F45="","",入力用!F45)</f>
        <v/>
      </c>
      <c r="N26" s="97"/>
      <c r="O26" s="95" t="str">
        <f>IF(入力用!G45="","",入力用!G45)</f>
        <v/>
      </c>
      <c r="P26" s="96"/>
      <c r="Q26" s="96"/>
      <c r="R26" s="96"/>
      <c r="S26" s="97"/>
      <c r="V26" s="2" t="s">
        <v>80</v>
      </c>
    </row>
    <row r="27" spans="1:22" s="2" customFormat="1" ht="24" customHeight="1" x14ac:dyDescent="0.2">
      <c r="A27" s="18" cm="1">
        <f t="array" ref="A27">IF(入力用!A46="","",IF(入力用!B46="○",INDEX(高校参加申込書!$V$23:$V$36,入力用!A46,1),入力用!A46))</f>
        <v>5</v>
      </c>
      <c r="B27" s="95" t="str">
        <f>IF(入力用!C46="","",入力用!C46)</f>
        <v/>
      </c>
      <c r="C27" s="96"/>
      <c r="D27" s="96"/>
      <c r="E27" s="96"/>
      <c r="F27" s="96"/>
      <c r="G27" s="97"/>
      <c r="H27" s="95" t="str">
        <f>IF(入力用!D46="","",入力用!D46)</f>
        <v/>
      </c>
      <c r="I27" s="97"/>
      <c r="J27" s="98" t="str">
        <f>IF(入力用!E46="","",入力用!E46)</f>
        <v/>
      </c>
      <c r="K27" s="99"/>
      <c r="L27" s="100"/>
      <c r="M27" s="95" t="str">
        <f>IF(入力用!F46="","",入力用!F46)</f>
        <v/>
      </c>
      <c r="N27" s="97"/>
      <c r="O27" s="95" t="str">
        <f>IF(入力用!G46="","",入力用!G46)</f>
        <v/>
      </c>
      <c r="P27" s="96"/>
      <c r="Q27" s="96"/>
      <c r="R27" s="96"/>
      <c r="S27" s="97"/>
      <c r="V27" s="2" t="s">
        <v>81</v>
      </c>
    </row>
    <row r="28" spans="1:22" s="2" customFormat="1" ht="24" customHeight="1" x14ac:dyDescent="0.2">
      <c r="A28" s="18" cm="1">
        <f t="array" ref="A28">IF(入力用!A47="","",IF(入力用!B47="○",INDEX(高校参加申込書!$V$23:$V$36,入力用!A47,1),入力用!A47))</f>
        <v>6</v>
      </c>
      <c r="B28" s="95" t="str">
        <f>IF(入力用!C47="","",入力用!C47)</f>
        <v/>
      </c>
      <c r="C28" s="96"/>
      <c r="D28" s="96"/>
      <c r="E28" s="96"/>
      <c r="F28" s="96"/>
      <c r="G28" s="97"/>
      <c r="H28" s="95" t="str">
        <f>IF(入力用!D47="","",入力用!D47)</f>
        <v/>
      </c>
      <c r="I28" s="97"/>
      <c r="J28" s="98" t="str">
        <f>IF(入力用!E47="","",入力用!E47)</f>
        <v/>
      </c>
      <c r="K28" s="99"/>
      <c r="L28" s="100"/>
      <c r="M28" s="95" t="str">
        <f>IF(入力用!F47="","",入力用!F47)</f>
        <v/>
      </c>
      <c r="N28" s="97"/>
      <c r="O28" s="95" t="str">
        <f>IF(入力用!G47="","",入力用!G47)</f>
        <v/>
      </c>
      <c r="P28" s="96"/>
      <c r="Q28" s="96"/>
      <c r="R28" s="96"/>
      <c r="S28" s="97"/>
      <c r="V28" s="2" t="s">
        <v>82</v>
      </c>
    </row>
    <row r="29" spans="1:22" s="2" customFormat="1" ht="24" customHeight="1" x14ac:dyDescent="0.2">
      <c r="A29" s="18" cm="1">
        <f t="array" ref="A29">IF(入力用!A48="","",IF(入力用!B48="○",INDEX(高校参加申込書!$V$23:$V$36,入力用!A48,1),入力用!A48))</f>
        <v>7</v>
      </c>
      <c r="B29" s="95" t="str">
        <f>IF(入力用!C48="","",入力用!C48)</f>
        <v/>
      </c>
      <c r="C29" s="96"/>
      <c r="D29" s="96"/>
      <c r="E29" s="96"/>
      <c r="F29" s="96"/>
      <c r="G29" s="97"/>
      <c r="H29" s="95" t="str">
        <f>IF(入力用!D48="","",入力用!D48)</f>
        <v/>
      </c>
      <c r="I29" s="97"/>
      <c r="J29" s="98" t="str">
        <f>IF(入力用!E48="","",入力用!E48)</f>
        <v/>
      </c>
      <c r="K29" s="99"/>
      <c r="L29" s="100"/>
      <c r="M29" s="95" t="str">
        <f>IF(入力用!F48="","",入力用!F48)</f>
        <v/>
      </c>
      <c r="N29" s="97"/>
      <c r="O29" s="95" t="str">
        <f>IF(入力用!G48="","",入力用!G48)</f>
        <v/>
      </c>
      <c r="P29" s="96"/>
      <c r="Q29" s="96"/>
      <c r="R29" s="96"/>
      <c r="S29" s="97"/>
      <c r="V29" s="2" t="s">
        <v>83</v>
      </c>
    </row>
    <row r="30" spans="1:22" s="2" customFormat="1" ht="24" customHeight="1" x14ac:dyDescent="0.2">
      <c r="A30" s="18" cm="1">
        <f t="array" ref="A30">IF(入力用!A49="","",IF(入力用!B49="○",INDEX(高校参加申込書!$V$23:$V$36,入力用!A49,1),入力用!A49))</f>
        <v>8</v>
      </c>
      <c r="B30" s="95" t="str">
        <f>IF(入力用!C49="","",入力用!C49)</f>
        <v/>
      </c>
      <c r="C30" s="96"/>
      <c r="D30" s="96"/>
      <c r="E30" s="96"/>
      <c r="F30" s="96"/>
      <c r="G30" s="97"/>
      <c r="H30" s="95" t="str">
        <f>IF(入力用!D49="","",入力用!D49)</f>
        <v/>
      </c>
      <c r="I30" s="97"/>
      <c r="J30" s="98" t="str">
        <f>IF(入力用!E49="","",入力用!E49)</f>
        <v/>
      </c>
      <c r="K30" s="99"/>
      <c r="L30" s="100"/>
      <c r="M30" s="95" t="str">
        <f>IF(入力用!F49="","",入力用!F49)</f>
        <v/>
      </c>
      <c r="N30" s="97"/>
      <c r="O30" s="95" t="str">
        <f>IF(入力用!G49="","",入力用!G49)</f>
        <v/>
      </c>
      <c r="P30" s="96"/>
      <c r="Q30" s="96"/>
      <c r="R30" s="96"/>
      <c r="S30" s="97"/>
      <c r="V30" s="2" t="s">
        <v>84</v>
      </c>
    </row>
    <row r="31" spans="1:22" s="2" customFormat="1" ht="24" customHeight="1" x14ac:dyDescent="0.2">
      <c r="A31" s="18" cm="1">
        <f t="array" ref="A31">IF(入力用!A50="","",IF(入力用!B50="○",INDEX(高校参加申込書!$V$23:$V$36,入力用!A50,1),入力用!A50))</f>
        <v>9</v>
      </c>
      <c r="B31" s="95" t="str">
        <f>IF(入力用!C50="","",入力用!C50)</f>
        <v/>
      </c>
      <c r="C31" s="96"/>
      <c r="D31" s="96"/>
      <c r="E31" s="96"/>
      <c r="F31" s="96"/>
      <c r="G31" s="97"/>
      <c r="H31" s="95" t="str">
        <f>IF(入力用!D50="","",入力用!D50)</f>
        <v/>
      </c>
      <c r="I31" s="97"/>
      <c r="J31" s="98" t="str">
        <f>IF(入力用!E50="","",入力用!E50)</f>
        <v/>
      </c>
      <c r="K31" s="99"/>
      <c r="L31" s="100"/>
      <c r="M31" s="95" t="str">
        <f>IF(入力用!F50="","",入力用!F50)</f>
        <v/>
      </c>
      <c r="N31" s="97"/>
      <c r="O31" s="95" t="str">
        <f>IF(入力用!G50="","",入力用!G50)</f>
        <v/>
      </c>
      <c r="P31" s="96"/>
      <c r="Q31" s="96"/>
      <c r="R31" s="96"/>
      <c r="S31" s="97"/>
      <c r="V31" s="2" t="s">
        <v>85</v>
      </c>
    </row>
    <row r="32" spans="1:22" s="2" customFormat="1" ht="24" customHeight="1" x14ac:dyDescent="0.2">
      <c r="A32" s="18" cm="1">
        <f t="array" ref="A32">IF(入力用!A51="","",IF(入力用!B51="○",INDEX(高校参加申込書!$V$23:$V$36,入力用!A51,1),入力用!A51))</f>
        <v>10</v>
      </c>
      <c r="B32" s="95" t="str">
        <f>IF(入力用!C51="","",入力用!C51)</f>
        <v/>
      </c>
      <c r="C32" s="96"/>
      <c r="D32" s="96"/>
      <c r="E32" s="96"/>
      <c r="F32" s="96"/>
      <c r="G32" s="97"/>
      <c r="H32" s="95" t="str">
        <f>IF(入力用!D51="","",入力用!D51)</f>
        <v/>
      </c>
      <c r="I32" s="97"/>
      <c r="J32" s="98" t="str">
        <f>IF(入力用!E51="","",入力用!E51)</f>
        <v/>
      </c>
      <c r="K32" s="99"/>
      <c r="L32" s="100"/>
      <c r="M32" s="95" t="str">
        <f>IF(入力用!F51="","",入力用!F51)</f>
        <v/>
      </c>
      <c r="N32" s="97"/>
      <c r="O32" s="95" t="str">
        <f>IF(入力用!G51="","",入力用!G51)</f>
        <v/>
      </c>
      <c r="P32" s="96"/>
      <c r="Q32" s="96"/>
      <c r="R32" s="96"/>
      <c r="S32" s="97"/>
      <c r="V32" s="2" t="s">
        <v>86</v>
      </c>
    </row>
    <row r="33" spans="1:22" s="2" customFormat="1" ht="24" customHeight="1" x14ac:dyDescent="0.2">
      <c r="A33" s="18" cm="1">
        <f t="array" ref="A33">IF(入力用!A52="","",IF(入力用!B52="○",INDEX(高校参加申込書!$V$23:$V$36,入力用!A52,1),入力用!A52))</f>
        <v>11</v>
      </c>
      <c r="B33" s="95" t="str">
        <f>IF(入力用!C52="","",入力用!C52)</f>
        <v/>
      </c>
      <c r="C33" s="96"/>
      <c r="D33" s="96"/>
      <c r="E33" s="96"/>
      <c r="F33" s="96"/>
      <c r="G33" s="97"/>
      <c r="H33" s="95" t="str">
        <f>IF(入力用!D52="","",入力用!D52)</f>
        <v/>
      </c>
      <c r="I33" s="97"/>
      <c r="J33" s="98" t="str">
        <f>IF(入力用!E52="","",入力用!E52)</f>
        <v/>
      </c>
      <c r="K33" s="99"/>
      <c r="L33" s="100"/>
      <c r="M33" s="95" t="str">
        <f>IF(入力用!F52="","",入力用!F52)</f>
        <v/>
      </c>
      <c r="N33" s="97"/>
      <c r="O33" s="95" t="str">
        <f>IF(入力用!G52="","",入力用!G52)</f>
        <v/>
      </c>
      <c r="P33" s="96"/>
      <c r="Q33" s="96"/>
      <c r="R33" s="96"/>
      <c r="S33" s="97"/>
      <c r="V33" s="2" t="s">
        <v>87</v>
      </c>
    </row>
    <row r="34" spans="1:22" s="2" customFormat="1" ht="24" customHeight="1" x14ac:dyDescent="0.2">
      <c r="A34" s="18" cm="1">
        <f t="array" ref="A34">IF(入力用!A53="","",IF(入力用!B53="○",INDEX(高校参加申込書!$V$23:$V$36,入力用!A53,1),入力用!A53))</f>
        <v>12</v>
      </c>
      <c r="B34" s="95" t="str">
        <f>IF(入力用!C53="","",入力用!C53)</f>
        <v/>
      </c>
      <c r="C34" s="96"/>
      <c r="D34" s="96"/>
      <c r="E34" s="96"/>
      <c r="F34" s="96"/>
      <c r="G34" s="97"/>
      <c r="H34" s="95" t="str">
        <f>IF(入力用!D53="","",入力用!D53)</f>
        <v/>
      </c>
      <c r="I34" s="97"/>
      <c r="J34" s="98" t="str">
        <f>IF(入力用!E53="","",入力用!E53)</f>
        <v/>
      </c>
      <c r="K34" s="99"/>
      <c r="L34" s="100"/>
      <c r="M34" s="95" t="str">
        <f>IF(入力用!F53="","",入力用!F53)</f>
        <v/>
      </c>
      <c r="N34" s="97"/>
      <c r="O34" s="95" t="str">
        <f>IF(入力用!G53="","",入力用!G53)</f>
        <v/>
      </c>
      <c r="P34" s="96"/>
      <c r="Q34" s="96"/>
      <c r="R34" s="96"/>
      <c r="S34" s="97"/>
      <c r="V34" s="2" t="s">
        <v>88</v>
      </c>
    </row>
    <row r="35" spans="1:22" s="2" customFormat="1" ht="24" customHeight="1" x14ac:dyDescent="0.2">
      <c r="A35" s="18" cm="1">
        <f t="array" ref="A35">IF(入力用!A54="","",IF(入力用!B54="○",INDEX(高校参加申込書!$V$23:$V$36,入力用!A54,1),入力用!A54))</f>
        <v>13</v>
      </c>
      <c r="B35" s="95" t="str">
        <f>IF(入力用!C54="","",入力用!C54)</f>
        <v/>
      </c>
      <c r="C35" s="96"/>
      <c r="D35" s="96"/>
      <c r="E35" s="96"/>
      <c r="F35" s="96"/>
      <c r="G35" s="97"/>
      <c r="H35" s="95" t="str">
        <f>IF(入力用!D54="","",入力用!D54)</f>
        <v/>
      </c>
      <c r="I35" s="97"/>
      <c r="J35" s="98" t="str">
        <f>IF(入力用!E54="","",入力用!E54)</f>
        <v/>
      </c>
      <c r="K35" s="99"/>
      <c r="L35" s="100"/>
      <c r="M35" s="95" t="str">
        <f>IF(入力用!F54="","",入力用!F54)</f>
        <v/>
      </c>
      <c r="N35" s="97"/>
      <c r="O35" s="95" t="str">
        <f>IF(入力用!G54="","",入力用!G54)</f>
        <v/>
      </c>
      <c r="P35" s="96"/>
      <c r="Q35" s="96"/>
      <c r="R35" s="96"/>
      <c r="S35" s="97"/>
      <c r="V35" s="2" t="s">
        <v>89</v>
      </c>
    </row>
    <row r="36" spans="1:22" s="2" customFormat="1" ht="24" customHeight="1" x14ac:dyDescent="0.2">
      <c r="A36" s="18" cm="1">
        <f t="array" ref="A36">IF(入力用!A55="","",IF(入力用!B55="○",INDEX(高校参加申込書!$V$23:$V$36,入力用!A55,1),入力用!A55))</f>
        <v>14</v>
      </c>
      <c r="B36" s="95" t="str">
        <f>IF(入力用!C55="","",入力用!C55)</f>
        <v/>
      </c>
      <c r="C36" s="96"/>
      <c r="D36" s="96"/>
      <c r="E36" s="96"/>
      <c r="F36" s="96"/>
      <c r="G36" s="97"/>
      <c r="H36" s="95" t="str">
        <f>IF(入力用!D55="","",入力用!D55)</f>
        <v/>
      </c>
      <c r="I36" s="97"/>
      <c r="J36" s="98" t="str">
        <f>IF(入力用!E55="","",入力用!E55)</f>
        <v/>
      </c>
      <c r="K36" s="99"/>
      <c r="L36" s="100"/>
      <c r="M36" s="95" t="str">
        <f>IF(入力用!F55="","",入力用!F55)</f>
        <v/>
      </c>
      <c r="N36" s="97"/>
      <c r="O36" s="95" t="str">
        <f>IF(入力用!G55="","",入力用!G55)</f>
        <v/>
      </c>
      <c r="P36" s="96"/>
      <c r="Q36" s="96"/>
      <c r="R36" s="96"/>
      <c r="S36" s="97"/>
      <c r="V36" s="2" t="s">
        <v>90</v>
      </c>
    </row>
    <row r="37" spans="1:22" s="2" customFormat="1" ht="24" customHeight="1" x14ac:dyDescent="0.2">
      <c r="A37" s="18" cm="1">
        <f t="array" ref="A37">IF(入力用!A56="","",IF(入力用!B56="○",INDEX(高校参加申込書!$V$23:$V$36,入力用!A56,1),入力用!A56))</f>
        <v>15</v>
      </c>
      <c r="B37" s="95" t="str">
        <f>IF(入力用!C56="","",入力用!C56)</f>
        <v/>
      </c>
      <c r="C37" s="96"/>
      <c r="D37" s="96"/>
      <c r="E37" s="96"/>
      <c r="F37" s="96"/>
      <c r="G37" s="97"/>
      <c r="H37" s="95" t="str">
        <f>IF(入力用!D56="","",入力用!D56)</f>
        <v/>
      </c>
      <c r="I37" s="97"/>
      <c r="J37" s="98" t="str">
        <f>IF(入力用!E56="","",入力用!E56)</f>
        <v/>
      </c>
      <c r="K37" s="99"/>
      <c r="L37" s="100"/>
      <c r="M37" s="95" t="str">
        <f>IF(入力用!F56="","",入力用!F56)</f>
        <v/>
      </c>
      <c r="N37" s="97"/>
      <c r="O37" s="95" t="str">
        <f>IF(入力用!G56="","",入力用!G56)</f>
        <v/>
      </c>
      <c r="P37" s="96"/>
      <c r="Q37" s="96"/>
      <c r="R37" s="96"/>
      <c r="S37" s="97"/>
      <c r="V37" s="2" t="s">
        <v>118</v>
      </c>
    </row>
    <row r="38" spans="1:22" s="2" customFormat="1" ht="24" customHeight="1" x14ac:dyDescent="0.2">
      <c r="A38" s="18" cm="1">
        <f t="array" ref="A38">IF(入力用!A57="","",IF(入力用!B57="○",INDEX(高校参加申込書!$V$23:$V$36,入力用!A57,1),入力用!A57))</f>
        <v>16</v>
      </c>
      <c r="B38" s="95" t="str">
        <f>IF(入力用!C57="","",入力用!C57)</f>
        <v/>
      </c>
      <c r="C38" s="96"/>
      <c r="D38" s="96"/>
      <c r="E38" s="96"/>
      <c r="F38" s="96"/>
      <c r="G38" s="97"/>
      <c r="H38" s="95" t="str">
        <f>IF(入力用!D57="","",入力用!D57)</f>
        <v/>
      </c>
      <c r="I38" s="97"/>
      <c r="J38" s="98" t="str">
        <f>IF(入力用!E57="","",入力用!E57)</f>
        <v/>
      </c>
      <c r="K38" s="99"/>
      <c r="L38" s="100"/>
      <c r="M38" s="95" t="str">
        <f>IF(入力用!F57="","",入力用!F57)</f>
        <v/>
      </c>
      <c r="N38" s="97"/>
      <c r="O38" s="95" t="str">
        <f>IF(入力用!G57="","",入力用!G57)</f>
        <v/>
      </c>
      <c r="P38" s="96"/>
      <c r="Q38" s="96"/>
      <c r="R38" s="96"/>
      <c r="S38" s="97"/>
      <c r="V38" s="2" t="s">
        <v>119</v>
      </c>
    </row>
    <row r="39" spans="1:22" s="2" customFormat="1" ht="24" customHeight="1" x14ac:dyDescent="0.2">
      <c r="A39" s="18" cm="1">
        <f t="array" ref="A39">IF(入力用!A58="","",IF(入力用!B58="○",INDEX(高校参加申込書!$V$23:$V$36,入力用!A58,1),入力用!A58))</f>
        <v>17</v>
      </c>
      <c r="B39" s="95" t="str">
        <f>IF(入力用!C58="","",入力用!C58)</f>
        <v/>
      </c>
      <c r="C39" s="96"/>
      <c r="D39" s="96"/>
      <c r="E39" s="96"/>
      <c r="F39" s="96"/>
      <c r="G39" s="97"/>
      <c r="H39" s="95" t="str">
        <f>IF(入力用!D58="","",入力用!D58)</f>
        <v/>
      </c>
      <c r="I39" s="97"/>
      <c r="J39" s="98" t="str">
        <f>IF(入力用!E58="","",入力用!E58)</f>
        <v/>
      </c>
      <c r="K39" s="99"/>
      <c r="L39" s="100"/>
      <c r="M39" s="95" t="str">
        <f>IF(入力用!F58="","",入力用!F58)</f>
        <v/>
      </c>
      <c r="N39" s="97"/>
      <c r="O39" s="95" t="str">
        <f>IF(入力用!G58="","",入力用!G58)</f>
        <v/>
      </c>
      <c r="P39" s="96"/>
      <c r="Q39" s="96"/>
      <c r="R39" s="96"/>
      <c r="S39" s="97"/>
      <c r="V39" s="2" t="s">
        <v>120</v>
      </c>
    </row>
    <row r="40" spans="1:22" s="2" customFormat="1" ht="24" customHeight="1" x14ac:dyDescent="0.2">
      <c r="A40" s="18" cm="1">
        <f t="array" ref="A40">IF(入力用!A59="","",IF(入力用!B59="○",INDEX(高校参加申込書!$V$23:$V$36,入力用!A59,1),入力用!A59))</f>
        <v>18</v>
      </c>
      <c r="B40" s="95" t="str">
        <f>IF(入力用!C59="","",入力用!C59)</f>
        <v/>
      </c>
      <c r="C40" s="96"/>
      <c r="D40" s="96"/>
      <c r="E40" s="96"/>
      <c r="F40" s="96"/>
      <c r="G40" s="97"/>
      <c r="H40" s="95" t="str">
        <f>IF(入力用!D59="","",入力用!D59)</f>
        <v/>
      </c>
      <c r="I40" s="97"/>
      <c r="J40" s="98" t="str">
        <f>IF(入力用!E59="","",入力用!E59)</f>
        <v/>
      </c>
      <c r="K40" s="99"/>
      <c r="L40" s="100"/>
      <c r="M40" s="95" t="str">
        <f>IF(入力用!F59="","",入力用!F59)</f>
        <v/>
      </c>
      <c r="N40" s="97"/>
      <c r="O40" s="95" t="str">
        <f>IF(入力用!G59="","",入力用!G59)</f>
        <v/>
      </c>
      <c r="P40" s="96"/>
      <c r="Q40" s="96"/>
      <c r="R40" s="96"/>
      <c r="S40" s="97"/>
      <c r="V40" s="2" t="s">
        <v>121</v>
      </c>
    </row>
    <row r="41" spans="1:22" s="2" customFormat="1" ht="14.4" x14ac:dyDescent="0.2"/>
    <row r="42" spans="1:22" s="2" customFormat="1" ht="14.4" x14ac:dyDescent="0.2">
      <c r="B42" s="2" t="s">
        <v>116</v>
      </c>
    </row>
    <row r="43" spans="1:22" s="2" customFormat="1" ht="14.4" x14ac:dyDescent="0.2"/>
    <row r="44" spans="1:22" s="2" customFormat="1" ht="14.4" x14ac:dyDescent="0.2"/>
    <row r="45" spans="1:22" s="2" customFormat="1" ht="14.4" x14ac:dyDescent="0.2"/>
    <row r="46" spans="1:22" s="2" customFormat="1" ht="14.4" x14ac:dyDescent="0.2"/>
    <row r="47" spans="1:22" s="2" customFormat="1" ht="14.4" x14ac:dyDescent="0.2"/>
    <row r="48" spans="1:22" s="2" customFormat="1" ht="14.4" x14ac:dyDescent="0.2"/>
    <row r="49" s="2" customFormat="1" ht="14.4" x14ac:dyDescent="0.2"/>
    <row r="50" s="2" customFormat="1" ht="14.4" x14ac:dyDescent="0.2"/>
  </sheetData>
  <sheetProtection sheet="1" objects="1" scenarios="1"/>
  <mergeCells count="131">
    <mergeCell ref="B39:G39"/>
    <mergeCell ref="H39:I39"/>
    <mergeCell ref="J39:L39"/>
    <mergeCell ref="M39:N39"/>
    <mergeCell ref="B40:G40"/>
    <mergeCell ref="H40:I40"/>
    <mergeCell ref="J40:L40"/>
    <mergeCell ref="M40:N40"/>
    <mergeCell ref="O39:S39"/>
    <mergeCell ref="O40:S40"/>
    <mergeCell ref="B37:G37"/>
    <mergeCell ref="H37:I37"/>
    <mergeCell ref="J37:L37"/>
    <mergeCell ref="M37:N37"/>
    <mergeCell ref="B38:G38"/>
    <mergeCell ref="H38:I38"/>
    <mergeCell ref="J38:L38"/>
    <mergeCell ref="M38:N38"/>
    <mergeCell ref="O37:S37"/>
    <mergeCell ref="O38:S38"/>
    <mergeCell ref="B33:G33"/>
    <mergeCell ref="B34:G34"/>
    <mergeCell ref="B35:G35"/>
    <mergeCell ref="B29:G29"/>
    <mergeCell ref="B30:G30"/>
    <mergeCell ref="H28:I28"/>
    <mergeCell ref="J28:L28"/>
    <mergeCell ref="M28:N28"/>
    <mergeCell ref="H29:I29"/>
    <mergeCell ref="J29:L29"/>
    <mergeCell ref="M29:N29"/>
    <mergeCell ref="H30:I30"/>
    <mergeCell ref="J30:L30"/>
    <mergeCell ref="M30:N30"/>
    <mergeCell ref="H31:I31"/>
    <mergeCell ref="J31:L31"/>
    <mergeCell ref="M31:N31"/>
    <mergeCell ref="A1:S1"/>
    <mergeCell ref="A2:S2"/>
    <mergeCell ref="M7:R7"/>
    <mergeCell ref="J7:L7"/>
    <mergeCell ref="D7:I7"/>
    <mergeCell ref="N14:S15"/>
    <mergeCell ref="O10:P11"/>
    <mergeCell ref="Q10:R11"/>
    <mergeCell ref="C12:F12"/>
    <mergeCell ref="L14:M14"/>
    <mergeCell ref="L15:M15"/>
    <mergeCell ref="B9:K9"/>
    <mergeCell ref="B10:K11"/>
    <mergeCell ref="B14:K14"/>
    <mergeCell ref="B15:K15"/>
    <mergeCell ref="L9:M11"/>
    <mergeCell ref="N9:N11"/>
    <mergeCell ref="S10:S11"/>
    <mergeCell ref="O9:S9"/>
    <mergeCell ref="A10:A11"/>
    <mergeCell ref="A12:A13"/>
    <mergeCell ref="B13:S13"/>
    <mergeCell ref="G17:H17"/>
    <mergeCell ref="G18:H18"/>
    <mergeCell ref="A21:A22"/>
    <mergeCell ref="B19:G19"/>
    <mergeCell ref="O21:S21"/>
    <mergeCell ref="O22:S22"/>
    <mergeCell ref="I17:M17"/>
    <mergeCell ref="I18:M18"/>
    <mergeCell ref="B17:F17"/>
    <mergeCell ref="B18:F18"/>
    <mergeCell ref="N17:O17"/>
    <mergeCell ref="P17:S17"/>
    <mergeCell ref="N18:O18"/>
    <mergeCell ref="P18:S18"/>
    <mergeCell ref="J21:L22"/>
    <mergeCell ref="H21:I22"/>
    <mergeCell ref="B21:G22"/>
    <mergeCell ref="M21:N21"/>
    <mergeCell ref="M22:N22"/>
    <mergeCell ref="B36:G36"/>
    <mergeCell ref="H23:I23"/>
    <mergeCell ref="J23:L23"/>
    <mergeCell ref="M23:N23"/>
    <mergeCell ref="H24:I24"/>
    <mergeCell ref="J24:L24"/>
    <mergeCell ref="M24:N24"/>
    <mergeCell ref="H25:I25"/>
    <mergeCell ref="J25:L25"/>
    <mergeCell ref="M25:N25"/>
    <mergeCell ref="H26:I26"/>
    <mergeCell ref="J26:L26"/>
    <mergeCell ref="M26:N26"/>
    <mergeCell ref="H27:I27"/>
    <mergeCell ref="J27:L27"/>
    <mergeCell ref="M27:N27"/>
    <mergeCell ref="B31:G31"/>
    <mergeCell ref="B23:G23"/>
    <mergeCell ref="B24:G24"/>
    <mergeCell ref="B25:G25"/>
    <mergeCell ref="B26:G26"/>
    <mergeCell ref="B27:G27"/>
    <mergeCell ref="B28:G28"/>
    <mergeCell ref="B32:G32"/>
    <mergeCell ref="O34:S34"/>
    <mergeCell ref="O35:S35"/>
    <mergeCell ref="O36:S36"/>
    <mergeCell ref="H32:I32"/>
    <mergeCell ref="J32:L32"/>
    <mergeCell ref="M32:N32"/>
    <mergeCell ref="H33:I33"/>
    <mergeCell ref="J33:L33"/>
    <mergeCell ref="M33:N33"/>
    <mergeCell ref="O32:S32"/>
    <mergeCell ref="O33:S33"/>
    <mergeCell ref="H36:I36"/>
    <mergeCell ref="J36:L36"/>
    <mergeCell ref="M36:N36"/>
    <mergeCell ref="H34:I34"/>
    <mergeCell ref="J34:L34"/>
    <mergeCell ref="M34:N34"/>
    <mergeCell ref="H35:I35"/>
    <mergeCell ref="J35:L35"/>
    <mergeCell ref="M35:N35"/>
    <mergeCell ref="O23:S23"/>
    <mergeCell ref="O24:S24"/>
    <mergeCell ref="O25:S25"/>
    <mergeCell ref="O26:S26"/>
    <mergeCell ref="O27:S27"/>
    <mergeCell ref="O28:S28"/>
    <mergeCell ref="O29:S29"/>
    <mergeCell ref="O30:S30"/>
    <mergeCell ref="O31:S31"/>
  </mergeCells>
  <phoneticPr fontId="1"/>
  <printOptions horizontalCentered="1" verticalCentered="1"/>
  <pageMargins left="0.59055118110236227" right="0.59055118110236227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F6B25-AD15-EC4F-BCCA-4ADB7BF8BFFB}">
  <dimension ref="A1:F23"/>
  <sheetViews>
    <sheetView zoomScale="120" zoomScaleNormal="120" workbookViewId="0">
      <selection activeCell="H16" sqref="H16"/>
    </sheetView>
  </sheetViews>
  <sheetFormatPr defaultColWidth="8.77734375" defaultRowHeight="13.2" x14ac:dyDescent="0.2"/>
  <cols>
    <col min="1" max="3" width="7" style="42" customWidth="1"/>
    <col min="4" max="4" width="7.6640625" style="42" customWidth="1"/>
    <col min="5" max="5" width="7" style="42" customWidth="1"/>
    <col min="6" max="6" width="7.109375" style="42" customWidth="1"/>
    <col min="7" max="16384" width="8.77734375" style="41"/>
  </cols>
  <sheetData>
    <row r="1" spans="1:6" ht="19.5" customHeight="1" x14ac:dyDescent="0.2">
      <c r="A1" s="86" t="str">
        <f>CONCATENATE(入力用!C16,"県")</f>
        <v>県</v>
      </c>
      <c r="B1" s="87"/>
      <c r="C1" s="76" t="str">
        <f>CONCATENATE(入力用!C4,"高等学校")</f>
        <v>高等学校</v>
      </c>
      <c r="D1" s="77"/>
      <c r="E1" s="78"/>
      <c r="F1" s="79"/>
    </row>
    <row r="2" spans="1:6" ht="19.5" customHeight="1" x14ac:dyDescent="0.2">
      <c r="A2" s="88" t="str">
        <f>CONCATENATE("チームID","  ",入力用!C19)</f>
        <v>チームID  T</v>
      </c>
      <c r="B2" s="89"/>
      <c r="C2" s="89"/>
      <c r="D2" s="89"/>
      <c r="E2" s="89"/>
      <c r="F2" s="90"/>
    </row>
    <row r="3" spans="1:6" ht="15" customHeight="1" x14ac:dyDescent="0.2">
      <c r="A3" s="65" t="s">
        <v>124</v>
      </c>
      <c r="B3" s="91" t="str">
        <f>IF(入力用!C23=0,"",入力用!C23)</f>
        <v/>
      </c>
      <c r="C3" s="92"/>
      <c r="D3" s="66" t="s">
        <v>22</v>
      </c>
      <c r="E3" s="91" t="str">
        <f>IF(入力用!C26="","",入力用!C26)</f>
        <v/>
      </c>
      <c r="F3" s="92"/>
    </row>
    <row r="4" spans="1:6" ht="15" customHeight="1" x14ac:dyDescent="0.2">
      <c r="A4" s="65" t="s">
        <v>92</v>
      </c>
      <c r="B4" s="91" t="str">
        <f>IF(入力用!C28="","",入力用!C28)</f>
        <v/>
      </c>
      <c r="C4" s="92"/>
      <c r="D4" s="72"/>
      <c r="F4" s="81"/>
    </row>
    <row r="5" spans="1:6" ht="15" customHeight="1" x14ac:dyDescent="0.2">
      <c r="A5" s="65" t="s">
        <v>93</v>
      </c>
      <c r="B5" s="74" t="s">
        <v>94</v>
      </c>
      <c r="C5" s="75"/>
      <c r="D5" s="80"/>
      <c r="E5" s="67" t="s">
        <v>95</v>
      </c>
      <c r="F5" s="67" t="s">
        <v>96</v>
      </c>
    </row>
    <row r="6" spans="1:6" ht="15" customHeight="1" x14ac:dyDescent="0.2">
      <c r="A6" s="68" cm="1">
        <f t="array" ref="A6">IF(入力用!A42="","",IF(入力用!B42="○",INDEX(高校参加申込書!$V$23:$V$36,入力用!A42,1),入力用!A42))</f>
        <v>1</v>
      </c>
      <c r="B6" s="83" t="str">
        <f>IF(入力用!C42="","",入力用!C42)</f>
        <v/>
      </c>
      <c r="C6" s="84"/>
      <c r="D6" s="85"/>
      <c r="E6" s="69" t="str">
        <f>IF(入力用!D42="","",入力用!D42)</f>
        <v/>
      </c>
      <c r="F6" s="69" t="str">
        <f>IF(入力用!F42="","",入力用!F42)</f>
        <v/>
      </c>
    </row>
    <row r="7" spans="1:6" ht="15" customHeight="1" x14ac:dyDescent="0.2">
      <c r="A7" s="68" cm="1">
        <f t="array" ref="A7">IF(入力用!A43="","",IF(入力用!B43="○",INDEX(高校参加申込書!$V$23:$V$36,入力用!A43,1),入力用!A43))</f>
        <v>2</v>
      </c>
      <c r="B7" s="83" t="str">
        <f>IF(入力用!C43="","",入力用!C43)</f>
        <v/>
      </c>
      <c r="C7" s="84"/>
      <c r="D7" s="85"/>
      <c r="E7" s="69" t="str">
        <f>IF(入力用!D43="","",入力用!D43)</f>
        <v/>
      </c>
      <c r="F7" s="69" t="str">
        <f>IF(入力用!F43="","",入力用!F43)</f>
        <v/>
      </c>
    </row>
    <row r="8" spans="1:6" ht="15" customHeight="1" x14ac:dyDescent="0.2">
      <c r="A8" s="68" cm="1">
        <f t="array" ref="A8">IF(入力用!A44="","",IF(入力用!B44="○",INDEX(高校参加申込書!$V$23:$V$36,入力用!A44,1),入力用!A44))</f>
        <v>3</v>
      </c>
      <c r="B8" s="83" t="str">
        <f>IF(入力用!C44="","",入力用!C44)</f>
        <v/>
      </c>
      <c r="C8" s="84"/>
      <c r="D8" s="85"/>
      <c r="E8" s="69" t="str">
        <f>IF(入力用!D44="","",入力用!D44)</f>
        <v/>
      </c>
      <c r="F8" s="69" t="str">
        <f>IF(入力用!F44="","",入力用!F44)</f>
        <v/>
      </c>
    </row>
    <row r="9" spans="1:6" ht="15" customHeight="1" x14ac:dyDescent="0.2">
      <c r="A9" s="68" cm="1">
        <f t="array" ref="A9">IF(入力用!A45="","",IF(入力用!B45="○",INDEX(高校参加申込書!$V$23:$V$36,入力用!A45,1),入力用!A45))</f>
        <v>4</v>
      </c>
      <c r="B9" s="83" t="str">
        <f>IF(入力用!C45="","",入力用!C45)</f>
        <v/>
      </c>
      <c r="C9" s="84"/>
      <c r="D9" s="85"/>
      <c r="E9" s="69" t="str">
        <f>IF(入力用!D45="","",入力用!D45)</f>
        <v/>
      </c>
      <c r="F9" s="69" t="str">
        <f>IF(入力用!F45="","",入力用!F45)</f>
        <v/>
      </c>
    </row>
    <row r="10" spans="1:6" ht="15" customHeight="1" x14ac:dyDescent="0.2">
      <c r="A10" s="68" cm="1">
        <f t="array" ref="A10">IF(入力用!A46="","",IF(入力用!B46="○",INDEX(高校参加申込書!$V$23:$V$36,入力用!A46,1),入力用!A46))</f>
        <v>5</v>
      </c>
      <c r="B10" s="83" t="str">
        <f>IF(入力用!C46="","",入力用!C46)</f>
        <v/>
      </c>
      <c r="C10" s="84"/>
      <c r="D10" s="85"/>
      <c r="E10" s="69" t="str">
        <f>IF(入力用!D46="","",入力用!D46)</f>
        <v/>
      </c>
      <c r="F10" s="69" t="str">
        <f>IF(入力用!F46="","",入力用!F46)</f>
        <v/>
      </c>
    </row>
    <row r="11" spans="1:6" ht="15" customHeight="1" x14ac:dyDescent="0.2">
      <c r="A11" s="68" cm="1">
        <f t="array" ref="A11">IF(入力用!A47="","",IF(入力用!B47="○",INDEX(高校参加申込書!$V$23:$V$36,入力用!A47,1),入力用!A47))</f>
        <v>6</v>
      </c>
      <c r="B11" s="83" t="str">
        <f>IF(入力用!C47="","",入力用!C47)</f>
        <v/>
      </c>
      <c r="C11" s="84"/>
      <c r="D11" s="85"/>
      <c r="E11" s="69" t="str">
        <f>IF(入力用!D47="","",入力用!D47)</f>
        <v/>
      </c>
      <c r="F11" s="69" t="str">
        <f>IF(入力用!F47="","",入力用!F47)</f>
        <v/>
      </c>
    </row>
    <row r="12" spans="1:6" ht="15" customHeight="1" x14ac:dyDescent="0.2">
      <c r="A12" s="68" cm="1">
        <f t="array" ref="A12">IF(入力用!A48="","",IF(入力用!B48="○",INDEX(高校参加申込書!$V$23:$V$36,入力用!A48,1),入力用!A48))</f>
        <v>7</v>
      </c>
      <c r="B12" s="83" t="str">
        <f>IF(入力用!C48="","",入力用!C48)</f>
        <v/>
      </c>
      <c r="C12" s="84"/>
      <c r="D12" s="85"/>
      <c r="E12" s="69" t="str">
        <f>IF(入力用!D48="","",入力用!D48)</f>
        <v/>
      </c>
      <c r="F12" s="69" t="str">
        <f>IF(入力用!F48="","",入力用!F48)</f>
        <v/>
      </c>
    </row>
    <row r="13" spans="1:6" ht="15" customHeight="1" x14ac:dyDescent="0.2">
      <c r="A13" s="68" cm="1">
        <f t="array" ref="A13">IF(入力用!A49="","",IF(入力用!B49="○",INDEX(高校参加申込書!$V$23:$V$36,入力用!A49,1),入力用!A49))</f>
        <v>8</v>
      </c>
      <c r="B13" s="83" t="str">
        <f>IF(入力用!C49="","",入力用!C49)</f>
        <v/>
      </c>
      <c r="C13" s="84"/>
      <c r="D13" s="85"/>
      <c r="E13" s="69" t="str">
        <f>IF(入力用!D49="","",入力用!D49)</f>
        <v/>
      </c>
      <c r="F13" s="69" t="str">
        <f>IF(入力用!F49="","",入力用!F49)</f>
        <v/>
      </c>
    </row>
    <row r="14" spans="1:6" ht="15" customHeight="1" x14ac:dyDescent="0.2">
      <c r="A14" s="68" cm="1">
        <f t="array" ref="A14">IF(入力用!A50="","",IF(入力用!B50="○",INDEX(高校参加申込書!$V$23:$V$36,入力用!A50,1),入力用!A50))</f>
        <v>9</v>
      </c>
      <c r="B14" s="83" t="str">
        <f>IF(入力用!C50="","",入力用!C50)</f>
        <v/>
      </c>
      <c r="C14" s="84"/>
      <c r="D14" s="85"/>
      <c r="E14" s="69" t="str">
        <f>IF(入力用!D50="","",入力用!D50)</f>
        <v/>
      </c>
      <c r="F14" s="69" t="str">
        <f>IF(入力用!F50="","",入力用!F50)</f>
        <v/>
      </c>
    </row>
    <row r="15" spans="1:6" ht="15" customHeight="1" x14ac:dyDescent="0.2">
      <c r="A15" s="68" cm="1">
        <f t="array" ref="A15">IF(入力用!A51="","",IF(入力用!B51="○",INDEX(高校参加申込書!$V$23:$V$36,入力用!A51,1),入力用!A51))</f>
        <v>10</v>
      </c>
      <c r="B15" s="83" t="str">
        <f>IF(入力用!C51="","",入力用!C51)</f>
        <v/>
      </c>
      <c r="C15" s="84"/>
      <c r="D15" s="85"/>
      <c r="E15" s="69" t="str">
        <f>IF(入力用!D51="","",入力用!D51)</f>
        <v/>
      </c>
      <c r="F15" s="69" t="str">
        <f>IF(入力用!F51="","",入力用!F51)</f>
        <v/>
      </c>
    </row>
    <row r="16" spans="1:6" ht="15" customHeight="1" x14ac:dyDescent="0.2">
      <c r="A16" s="68" cm="1">
        <f t="array" ref="A16">IF(入力用!A52="","",IF(入力用!B52="○",INDEX(高校参加申込書!$V$23:$V$36,入力用!A52,1),入力用!A52))</f>
        <v>11</v>
      </c>
      <c r="B16" s="83" t="str">
        <f>IF(入力用!C52="","",入力用!C52)</f>
        <v/>
      </c>
      <c r="C16" s="84"/>
      <c r="D16" s="85"/>
      <c r="E16" s="69" t="str">
        <f>IF(入力用!D52="","",入力用!D52)</f>
        <v/>
      </c>
      <c r="F16" s="69" t="str">
        <f>IF(入力用!F52="","",入力用!F52)</f>
        <v/>
      </c>
    </row>
    <row r="17" spans="1:6" ht="15" customHeight="1" x14ac:dyDescent="0.2">
      <c r="A17" s="68" cm="1">
        <f t="array" ref="A17">IF(入力用!A53="","",IF(入力用!B53="○",INDEX(高校参加申込書!$V$23:$V$36,入力用!A53,1),入力用!A53))</f>
        <v>12</v>
      </c>
      <c r="B17" s="83" t="str">
        <f>IF(入力用!C53="","",入力用!C53)</f>
        <v/>
      </c>
      <c r="C17" s="84"/>
      <c r="D17" s="85"/>
      <c r="E17" s="69" t="str">
        <f>IF(入力用!D53="","",入力用!D53)</f>
        <v/>
      </c>
      <c r="F17" s="69" t="str">
        <f>IF(入力用!F53="","",入力用!F53)</f>
        <v/>
      </c>
    </row>
    <row r="18" spans="1:6" ht="15" customHeight="1" x14ac:dyDescent="0.2">
      <c r="A18" s="68" cm="1">
        <f t="array" ref="A18">IF(入力用!A54="","",IF(入力用!B54="○",INDEX(高校参加申込書!$V$23:$V$36,入力用!A54,1),入力用!A54))</f>
        <v>13</v>
      </c>
      <c r="B18" s="83" t="str">
        <f>IF(入力用!C54="","",入力用!C54)</f>
        <v/>
      </c>
      <c r="C18" s="84"/>
      <c r="D18" s="85"/>
      <c r="E18" s="69" t="str">
        <f>IF(入力用!D54="","",入力用!D54)</f>
        <v/>
      </c>
      <c r="F18" s="69" t="str">
        <f>IF(入力用!F54="","",入力用!F54)</f>
        <v/>
      </c>
    </row>
    <row r="19" spans="1:6" ht="15" customHeight="1" x14ac:dyDescent="0.2">
      <c r="A19" s="68" cm="1">
        <f t="array" ref="A19">IF(入力用!A55="","",IF(入力用!B55="○",INDEX(高校参加申込書!$V$23:$V$36,入力用!A55,1),入力用!A55))</f>
        <v>14</v>
      </c>
      <c r="B19" s="83" t="str">
        <f>IF(入力用!C55="","",入力用!C55)</f>
        <v/>
      </c>
      <c r="C19" s="84"/>
      <c r="D19" s="85"/>
      <c r="E19" s="69" t="str">
        <f>IF(入力用!D55="","",入力用!D55)</f>
        <v/>
      </c>
      <c r="F19" s="69" t="str">
        <f>IF(入力用!F55="","",入力用!F55)</f>
        <v/>
      </c>
    </row>
    <row r="20" spans="1:6" ht="16.2" x14ac:dyDescent="0.2">
      <c r="A20" s="68" cm="1">
        <f t="array" ref="A20">IF(入力用!A56="","",IF(入力用!B56="○",INDEX(高校参加申込書!$V$23:$V$36,入力用!A56,1),入力用!A56))</f>
        <v>15</v>
      </c>
      <c r="B20" s="83" t="str">
        <f>IF(入力用!C56="","",入力用!C56)</f>
        <v/>
      </c>
      <c r="C20" s="84"/>
      <c r="D20" s="85"/>
      <c r="E20" s="69" t="str">
        <f>IF(入力用!D56="","",入力用!D56)</f>
        <v/>
      </c>
      <c r="F20" s="69" t="str">
        <f>IF(入力用!F56="","",入力用!F56)</f>
        <v/>
      </c>
    </row>
    <row r="21" spans="1:6" ht="16.2" x14ac:dyDescent="0.2">
      <c r="A21" s="68" cm="1">
        <f t="array" ref="A21">IF(入力用!A57="","",IF(入力用!B57="○",INDEX(高校参加申込書!$V$23:$V$36,入力用!A57,1),入力用!A57))</f>
        <v>16</v>
      </c>
      <c r="B21" s="83" t="str">
        <f>IF(入力用!C57="","",入力用!C57)</f>
        <v/>
      </c>
      <c r="C21" s="84"/>
      <c r="D21" s="85"/>
      <c r="E21" s="69" t="str">
        <f>IF(入力用!D57="","",入力用!D57)</f>
        <v/>
      </c>
      <c r="F21" s="69" t="str">
        <f>IF(入力用!F57="","",入力用!F57)</f>
        <v/>
      </c>
    </row>
    <row r="22" spans="1:6" ht="16.2" x14ac:dyDescent="0.2">
      <c r="A22" s="68" cm="1">
        <f t="array" ref="A22">IF(入力用!A58="","",IF(入力用!B58="○",INDEX(高校参加申込書!$V$23:$V$36,入力用!A58,1),入力用!A58))</f>
        <v>17</v>
      </c>
      <c r="B22" s="83" t="str">
        <f>IF(入力用!C58="","",入力用!C58)</f>
        <v/>
      </c>
      <c r="C22" s="84"/>
      <c r="D22" s="85"/>
      <c r="E22" s="69" t="str">
        <f>IF(入力用!D58="","",入力用!D58)</f>
        <v/>
      </c>
      <c r="F22" s="69" t="str">
        <f>IF(入力用!F58="","",入力用!F58)</f>
        <v/>
      </c>
    </row>
    <row r="23" spans="1:6" ht="16.2" x14ac:dyDescent="0.2">
      <c r="A23" s="68" cm="1">
        <f t="array" ref="A23">IF(入力用!A59="","",IF(入力用!B59="○",INDEX(高校参加申込書!$V$23:$V$36,入力用!A59,1),入力用!A59))</f>
        <v>18</v>
      </c>
      <c r="B23" s="83" t="str">
        <f>IF(入力用!C59="","",入力用!C59)</f>
        <v/>
      </c>
      <c r="C23" s="84"/>
      <c r="D23" s="85"/>
      <c r="E23" s="69" t="str">
        <f>IF(入力用!D59="","",入力用!D59)</f>
        <v/>
      </c>
      <c r="F23" s="69" t="str">
        <f>IF(入力用!F59="","",入力用!F59)</f>
        <v/>
      </c>
    </row>
  </sheetData>
  <sheetProtection sheet="1" objects="1" scenarios="1"/>
  <mergeCells count="23">
    <mergeCell ref="B18:D18"/>
    <mergeCell ref="B17:D17"/>
    <mergeCell ref="B11:D11"/>
    <mergeCell ref="B10:D10"/>
    <mergeCell ref="B9:D9"/>
    <mergeCell ref="B16:D16"/>
    <mergeCell ref="B15:D15"/>
    <mergeCell ref="B14:D14"/>
    <mergeCell ref="B13:D13"/>
    <mergeCell ref="B12:D12"/>
    <mergeCell ref="B23:D23"/>
    <mergeCell ref="B22:D22"/>
    <mergeCell ref="B21:D21"/>
    <mergeCell ref="B20:D20"/>
    <mergeCell ref="B19:D19"/>
    <mergeCell ref="B6:D6"/>
    <mergeCell ref="B8:D8"/>
    <mergeCell ref="B7:D7"/>
    <mergeCell ref="A1:B1"/>
    <mergeCell ref="A2:F2"/>
    <mergeCell ref="E3:F3"/>
    <mergeCell ref="B4:C4"/>
    <mergeCell ref="B3:C3"/>
  </mergeCells>
  <phoneticPr fontId="10"/>
  <pageMargins left="0.7" right="0.7" top="0.75" bottom="0.75" header="0.3" footer="0.3"/>
  <pageSetup paperSize="9"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7763-029A-784A-ADBA-3F5CF0C90630}">
  <dimension ref="A1:F23"/>
  <sheetViews>
    <sheetView topLeftCell="A10" zoomScale="138" workbookViewId="0">
      <selection activeCell="A18" sqref="A18"/>
    </sheetView>
  </sheetViews>
  <sheetFormatPr defaultColWidth="8.77734375" defaultRowHeight="13.2" x14ac:dyDescent="0.2"/>
  <cols>
    <col min="1" max="4" width="7.6640625" style="42" customWidth="1"/>
    <col min="5" max="6" width="7" style="42" customWidth="1"/>
    <col min="7" max="16384" width="8.77734375" style="41"/>
  </cols>
  <sheetData>
    <row r="1" spans="1:6" ht="19.5" customHeight="1" x14ac:dyDescent="0.2">
      <c r="A1" s="86" t="str">
        <f>CONCATENATE(入力用!C16,"県")</f>
        <v>県</v>
      </c>
      <c r="B1" s="87"/>
      <c r="C1" s="145" t="str">
        <f>IF(入力用!C13=0,"",入力用!C13)</f>
        <v/>
      </c>
      <c r="D1" s="146"/>
      <c r="E1" s="146"/>
      <c r="F1" s="147"/>
    </row>
    <row r="2" spans="1:6" ht="19.5" customHeight="1" x14ac:dyDescent="0.2">
      <c r="A2" s="88" t="str">
        <f>CONCATENATE("チームID","  ",入力用!C19)</f>
        <v>チームID  T</v>
      </c>
      <c r="B2" s="89"/>
      <c r="C2" s="89"/>
      <c r="D2" s="89"/>
      <c r="E2" s="89"/>
      <c r="F2" s="144"/>
    </row>
    <row r="3" spans="1:6" ht="15" customHeight="1" x14ac:dyDescent="0.2">
      <c r="A3" s="65" t="s">
        <v>124</v>
      </c>
      <c r="B3" s="91" t="str">
        <f>IF(入力用!C23="","",入力用!C23)</f>
        <v/>
      </c>
      <c r="C3" s="92"/>
      <c r="D3" s="70" t="s">
        <v>114</v>
      </c>
      <c r="E3" s="91" t="str">
        <f>IF(入力用!C26="","",入力用!C26)</f>
        <v/>
      </c>
      <c r="F3" s="92"/>
    </row>
    <row r="4" spans="1:6" ht="15" customHeight="1" x14ac:dyDescent="0.2">
      <c r="A4" s="66" t="s">
        <v>115</v>
      </c>
      <c r="B4" s="91" t="str">
        <f>IF(入力用!C28="","",入力用!C28)</f>
        <v/>
      </c>
      <c r="C4" s="92"/>
      <c r="D4" s="65" t="s">
        <v>123</v>
      </c>
      <c r="E4" s="91" t="str">
        <f>IF(入力用!C30="","",入力用!C30)</f>
        <v/>
      </c>
      <c r="F4" s="92"/>
    </row>
    <row r="5" spans="1:6" ht="15" customHeight="1" x14ac:dyDescent="0.2">
      <c r="A5" s="65" t="s">
        <v>122</v>
      </c>
      <c r="B5" s="74" t="s">
        <v>126</v>
      </c>
      <c r="C5" s="75"/>
      <c r="D5" s="75"/>
      <c r="E5" s="71" t="s">
        <v>125</v>
      </c>
      <c r="F5" s="73" t="s">
        <v>117</v>
      </c>
    </row>
    <row r="6" spans="1:6" ht="15" customHeight="1" x14ac:dyDescent="0.2">
      <c r="A6" s="68" cm="1">
        <f t="array" ref="A6">IF(入力用!A42="","",IF(入力用!B42="○",INDEX(高校参加申込書!$V$23:$V$36,入力用!A42,1),入力用!A42))</f>
        <v>1</v>
      </c>
      <c r="B6" s="83" t="str">
        <f>IF(入力用!C42="","",入力用!C42)</f>
        <v/>
      </c>
      <c r="C6" s="84"/>
      <c r="D6" s="85"/>
      <c r="E6" s="69" t="str">
        <f>IF(入力用!D42="","",入力用!D42)</f>
        <v/>
      </c>
      <c r="F6" s="69" t="str">
        <f>IF(入力用!F42="","",入力用!F42)</f>
        <v/>
      </c>
    </row>
    <row r="7" spans="1:6" ht="15" customHeight="1" x14ac:dyDescent="0.2">
      <c r="A7" s="68" cm="1">
        <f t="array" ref="A7">IF(入力用!A43="","",IF(入力用!B43="○",INDEX(高校参加申込書!$V$23:$V$36,入力用!A43,1),入力用!A43))</f>
        <v>2</v>
      </c>
      <c r="B7" s="83" t="str">
        <f>IF(入力用!C43="","",入力用!C43)</f>
        <v/>
      </c>
      <c r="C7" s="84"/>
      <c r="D7" s="85"/>
      <c r="E7" s="69" t="str">
        <f>IF(入力用!D43="","",入力用!D43)</f>
        <v/>
      </c>
      <c r="F7" s="69" t="str">
        <f>IF(入力用!F43="","",入力用!F43)</f>
        <v/>
      </c>
    </row>
    <row r="8" spans="1:6" ht="15" customHeight="1" x14ac:dyDescent="0.2">
      <c r="A8" s="68" cm="1">
        <f t="array" ref="A8">IF(入力用!A44="","",IF(入力用!B44="○",INDEX(高校参加申込書!$V$23:$V$36,入力用!A44,1),入力用!A44))</f>
        <v>3</v>
      </c>
      <c r="B8" s="83" t="str">
        <f>IF(入力用!C44="","",入力用!C44)</f>
        <v/>
      </c>
      <c r="C8" s="84"/>
      <c r="D8" s="85"/>
      <c r="E8" s="69" t="str">
        <f>IF(入力用!D44="","",入力用!D44)</f>
        <v/>
      </c>
      <c r="F8" s="69" t="str">
        <f>IF(入力用!F44="","",入力用!F44)</f>
        <v/>
      </c>
    </row>
    <row r="9" spans="1:6" ht="15" customHeight="1" x14ac:dyDescent="0.2">
      <c r="A9" s="68" cm="1">
        <f t="array" ref="A9">IF(入力用!A45="","",IF(入力用!B45="○",INDEX(高校参加申込書!$V$23:$V$36,入力用!A45,1),入力用!A45))</f>
        <v>4</v>
      </c>
      <c r="B9" s="83" t="str">
        <f>IF(入力用!C45="","",入力用!C45)</f>
        <v/>
      </c>
      <c r="C9" s="84"/>
      <c r="D9" s="85"/>
      <c r="E9" s="69" t="str">
        <f>IF(入力用!D45="","",入力用!D45)</f>
        <v/>
      </c>
      <c r="F9" s="69" t="str">
        <f>IF(入力用!F45="","",入力用!F45)</f>
        <v/>
      </c>
    </row>
    <row r="10" spans="1:6" ht="15" customHeight="1" x14ac:dyDescent="0.2">
      <c r="A10" s="68" cm="1">
        <f t="array" ref="A10">IF(入力用!A46="","",IF(入力用!B46="○",INDEX(高校参加申込書!$V$23:$V$36,入力用!A46,1),入力用!A46))</f>
        <v>5</v>
      </c>
      <c r="B10" s="83" t="str">
        <f>IF(入力用!C46="","",入力用!C46)</f>
        <v/>
      </c>
      <c r="C10" s="84"/>
      <c r="D10" s="85"/>
      <c r="E10" s="69" t="str">
        <f>IF(入力用!D46="","",入力用!D46)</f>
        <v/>
      </c>
      <c r="F10" s="69" t="str">
        <f>IF(入力用!F46="","",入力用!F46)</f>
        <v/>
      </c>
    </row>
    <row r="11" spans="1:6" ht="15" customHeight="1" x14ac:dyDescent="0.2">
      <c r="A11" s="68" cm="1">
        <f t="array" ref="A11">IF(入力用!A47="","",IF(入力用!B47="○",INDEX(高校参加申込書!$V$23:$V$36,入力用!A47,1),入力用!A47))</f>
        <v>6</v>
      </c>
      <c r="B11" s="83" t="str">
        <f>IF(入力用!C47="","",入力用!C47)</f>
        <v/>
      </c>
      <c r="C11" s="84"/>
      <c r="D11" s="85"/>
      <c r="E11" s="69" t="str">
        <f>IF(入力用!D47="","",入力用!D47)</f>
        <v/>
      </c>
      <c r="F11" s="69" t="str">
        <f>IF(入力用!F47="","",入力用!F47)</f>
        <v/>
      </c>
    </row>
    <row r="12" spans="1:6" ht="15" customHeight="1" x14ac:dyDescent="0.2">
      <c r="A12" s="68" cm="1">
        <f t="array" ref="A12">IF(入力用!A48="","",IF(入力用!B48="○",INDEX(高校参加申込書!$V$23:$V$36,入力用!A48,1),入力用!A48))</f>
        <v>7</v>
      </c>
      <c r="B12" s="83" t="str">
        <f>IF(入力用!C48="","",入力用!C48)</f>
        <v/>
      </c>
      <c r="C12" s="84"/>
      <c r="D12" s="85"/>
      <c r="E12" s="69" t="str">
        <f>IF(入力用!D48="","",入力用!D48)</f>
        <v/>
      </c>
      <c r="F12" s="69" t="str">
        <f>IF(入力用!F48="","",入力用!F48)</f>
        <v/>
      </c>
    </row>
    <row r="13" spans="1:6" ht="15" customHeight="1" x14ac:dyDescent="0.2">
      <c r="A13" s="68" cm="1">
        <f t="array" ref="A13">IF(入力用!A49="","",IF(入力用!B49="○",INDEX(高校参加申込書!$V$23:$V$36,入力用!A49,1),入力用!A49))</f>
        <v>8</v>
      </c>
      <c r="B13" s="83" t="str">
        <f>IF(入力用!C49="","",入力用!C49)</f>
        <v/>
      </c>
      <c r="C13" s="84"/>
      <c r="D13" s="85"/>
      <c r="E13" s="69" t="str">
        <f>IF(入力用!D49="","",入力用!D49)</f>
        <v/>
      </c>
      <c r="F13" s="69" t="str">
        <f>IF(入力用!F49="","",入力用!F49)</f>
        <v/>
      </c>
    </row>
    <row r="14" spans="1:6" ht="15" customHeight="1" x14ac:dyDescent="0.2">
      <c r="A14" s="68" cm="1">
        <f t="array" ref="A14">IF(入力用!A50="","",IF(入力用!B50="○",INDEX(高校参加申込書!$V$23:$V$36,入力用!A50,1),入力用!A50))</f>
        <v>9</v>
      </c>
      <c r="B14" s="83" t="str">
        <f>IF(入力用!C50="","",入力用!C50)</f>
        <v/>
      </c>
      <c r="C14" s="84"/>
      <c r="D14" s="85"/>
      <c r="E14" s="69" t="str">
        <f>IF(入力用!D50="","",入力用!D50)</f>
        <v/>
      </c>
      <c r="F14" s="69" t="str">
        <f>IF(入力用!F50="","",入力用!F50)</f>
        <v/>
      </c>
    </row>
    <row r="15" spans="1:6" ht="15" customHeight="1" x14ac:dyDescent="0.2">
      <c r="A15" s="68" cm="1">
        <f t="array" ref="A15">IF(入力用!A51="","",IF(入力用!B51="○",INDEX(高校参加申込書!$V$23:$V$36,入力用!A51,1),入力用!A51))</f>
        <v>10</v>
      </c>
      <c r="B15" s="83" t="str">
        <f>IF(入力用!C51="","",入力用!C51)</f>
        <v/>
      </c>
      <c r="C15" s="84"/>
      <c r="D15" s="85"/>
      <c r="E15" s="69" t="str">
        <f>IF(入力用!D51="","",入力用!D51)</f>
        <v/>
      </c>
      <c r="F15" s="69" t="str">
        <f>IF(入力用!F51="","",入力用!F51)</f>
        <v/>
      </c>
    </row>
    <row r="16" spans="1:6" ht="15" customHeight="1" x14ac:dyDescent="0.2">
      <c r="A16" s="68" cm="1">
        <f t="array" ref="A16">IF(入力用!A52="","",IF(入力用!B52="○",INDEX(高校参加申込書!$V$23:$V$36,入力用!A52,1),入力用!A52))</f>
        <v>11</v>
      </c>
      <c r="B16" s="83" t="str">
        <f>IF(入力用!C52="","",入力用!C52)</f>
        <v/>
      </c>
      <c r="C16" s="84"/>
      <c r="D16" s="85"/>
      <c r="E16" s="69" t="str">
        <f>IF(入力用!D52="","",入力用!D52)</f>
        <v/>
      </c>
      <c r="F16" s="69" t="str">
        <f>IF(入力用!F52="","",入力用!F52)</f>
        <v/>
      </c>
    </row>
    <row r="17" spans="1:6" ht="15" customHeight="1" x14ac:dyDescent="0.2">
      <c r="A17" s="68" cm="1">
        <f t="array" ref="A17">IF(入力用!A53="","",IF(入力用!B53="○",INDEX(高校参加申込書!$V$23:$V$36,入力用!A53,1),入力用!A53))</f>
        <v>12</v>
      </c>
      <c r="B17" s="83" t="str">
        <f>IF(入力用!C53="","",入力用!C53)</f>
        <v/>
      </c>
      <c r="C17" s="84"/>
      <c r="D17" s="85"/>
      <c r="E17" s="69" t="str">
        <f>IF(入力用!D53="","",入力用!D53)</f>
        <v/>
      </c>
      <c r="F17" s="69" t="str">
        <f>IF(入力用!F53="","",入力用!F53)</f>
        <v/>
      </c>
    </row>
    <row r="18" spans="1:6" ht="15" customHeight="1" x14ac:dyDescent="0.2">
      <c r="A18" s="68" cm="1">
        <f t="array" ref="A18">IF(入力用!A54="","",IF(入力用!B54="○",INDEX(高校参加申込書!$V$23:$V$36,入力用!A54,1),入力用!A54))</f>
        <v>13</v>
      </c>
      <c r="B18" s="83" t="str">
        <f>IF(入力用!C54="","",入力用!C54)</f>
        <v/>
      </c>
      <c r="C18" s="84"/>
      <c r="D18" s="85"/>
      <c r="E18" s="69" t="str">
        <f>IF(入力用!D54="","",入力用!D54)</f>
        <v/>
      </c>
      <c r="F18" s="69" t="str">
        <f>IF(入力用!F54="","",入力用!F54)</f>
        <v/>
      </c>
    </row>
    <row r="19" spans="1:6" ht="15" customHeight="1" x14ac:dyDescent="0.2">
      <c r="A19" s="68" cm="1">
        <f t="array" ref="A19">IF(入力用!A55="","",IF(入力用!B55="○",INDEX(高校参加申込書!$V$23:$V$36,入力用!A55,1),入力用!A55))</f>
        <v>14</v>
      </c>
      <c r="B19" s="83" t="str">
        <f>IF(入力用!C55="","",入力用!C55)</f>
        <v/>
      </c>
      <c r="C19" s="84"/>
      <c r="D19" s="85"/>
      <c r="E19" s="69" t="str">
        <f>IF(入力用!D55="","",入力用!D55)</f>
        <v/>
      </c>
      <c r="F19" s="69" t="str">
        <f>IF(入力用!F55="","",入力用!F55)</f>
        <v/>
      </c>
    </row>
    <row r="20" spans="1:6" ht="16.2" x14ac:dyDescent="0.2">
      <c r="A20" s="68" cm="1">
        <f t="array" ref="A20">IF(入力用!A56="","",IF(入力用!B56="○",INDEX(高校参加申込書!$V$23:$V$36,入力用!A56,1),入力用!A56))</f>
        <v>15</v>
      </c>
      <c r="B20" s="83" t="str">
        <f>IF(入力用!C56="","",入力用!C56)</f>
        <v/>
      </c>
      <c r="C20" s="84"/>
      <c r="D20" s="85"/>
      <c r="E20" s="69" t="str">
        <f>IF(入力用!D56="","",入力用!D56)</f>
        <v/>
      </c>
      <c r="F20" s="69" t="str">
        <f>IF(入力用!F56="","",入力用!F56)</f>
        <v/>
      </c>
    </row>
    <row r="21" spans="1:6" ht="16.2" x14ac:dyDescent="0.2">
      <c r="A21" s="68" cm="1">
        <f t="array" ref="A21">IF(入力用!A57="","",IF(入力用!B57="○",INDEX(高校参加申込書!$V$23:$V$36,入力用!A57,1),入力用!A57))</f>
        <v>16</v>
      </c>
      <c r="B21" s="83" t="str">
        <f>IF(入力用!C57="","",入力用!C57)</f>
        <v/>
      </c>
      <c r="C21" s="84"/>
      <c r="D21" s="85"/>
      <c r="E21" s="69" t="str">
        <f>IF(入力用!D57="","",入力用!D57)</f>
        <v/>
      </c>
      <c r="F21" s="69" t="str">
        <f>IF(入力用!F57="","",入力用!F57)</f>
        <v/>
      </c>
    </row>
    <row r="22" spans="1:6" ht="16.2" x14ac:dyDescent="0.2">
      <c r="A22" s="68" cm="1">
        <f t="array" ref="A22">IF(入力用!A58="","",IF(入力用!B58="○",INDEX(高校参加申込書!$V$23:$V$36,入力用!A58,1),入力用!A58))</f>
        <v>17</v>
      </c>
      <c r="B22" s="83" t="str">
        <f>IF(入力用!C58="","",入力用!C58)</f>
        <v/>
      </c>
      <c r="C22" s="84"/>
      <c r="D22" s="85"/>
      <c r="E22" s="69" t="str">
        <f>IF(入力用!D58="","",入力用!D58)</f>
        <v/>
      </c>
      <c r="F22" s="69" t="str">
        <f>IF(入力用!F58="","",入力用!F58)</f>
        <v/>
      </c>
    </row>
    <row r="23" spans="1:6" ht="16.2" x14ac:dyDescent="0.2">
      <c r="A23" s="68" cm="1">
        <f t="array" ref="A23">IF(入力用!A59="","",IF(入力用!B59="○",INDEX(高校参加申込書!$V$23:$V$36,入力用!A59,1),入力用!A59))</f>
        <v>18</v>
      </c>
      <c r="B23" s="83" t="str">
        <f>IF(入力用!C59="","",入力用!C59)</f>
        <v/>
      </c>
      <c r="C23" s="84"/>
      <c r="D23" s="85"/>
      <c r="E23" s="69" t="str">
        <f>IF(入力用!D59="","",入力用!D59)</f>
        <v/>
      </c>
      <c r="F23" s="69" t="str">
        <f>IF(入力用!F59="","",入力用!F59)</f>
        <v/>
      </c>
    </row>
  </sheetData>
  <sheetProtection sheet="1" objects="1" scenarios="1"/>
  <mergeCells count="25">
    <mergeCell ref="B18:D18"/>
    <mergeCell ref="B17:D17"/>
    <mergeCell ref="B11:D11"/>
    <mergeCell ref="B10:D10"/>
    <mergeCell ref="B9:D9"/>
    <mergeCell ref="B16:D16"/>
    <mergeCell ref="B15:D15"/>
    <mergeCell ref="B14:D14"/>
    <mergeCell ref="B13:D13"/>
    <mergeCell ref="B12:D12"/>
    <mergeCell ref="B23:D23"/>
    <mergeCell ref="B22:D22"/>
    <mergeCell ref="B21:D21"/>
    <mergeCell ref="B20:D20"/>
    <mergeCell ref="B19:D19"/>
    <mergeCell ref="B6:D6"/>
    <mergeCell ref="B8:D8"/>
    <mergeCell ref="B7:D7"/>
    <mergeCell ref="A1:B1"/>
    <mergeCell ref="A2:F2"/>
    <mergeCell ref="C1:F1"/>
    <mergeCell ref="E4:F4"/>
    <mergeCell ref="E3:F3"/>
    <mergeCell ref="B4:C4"/>
    <mergeCell ref="B3:C3"/>
  </mergeCells>
  <phoneticPr fontId="10"/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Y33"/>
  <sheetViews>
    <sheetView zoomScale="98" zoomScaleNormal="98" workbookViewId="0">
      <selection activeCell="E1" sqref="E1:L1"/>
    </sheetView>
  </sheetViews>
  <sheetFormatPr defaultColWidth="4.33203125" defaultRowHeight="12" x14ac:dyDescent="0.2"/>
  <cols>
    <col min="1" max="1" width="3.77734375" style="10" customWidth="1"/>
    <col min="2" max="2" width="9.33203125" style="10" customWidth="1"/>
    <col min="3" max="4" width="2.6640625" style="10" customWidth="1"/>
    <col min="5" max="5" width="4.77734375" style="10" customWidth="1"/>
    <col min="6" max="6" width="6" style="10" customWidth="1"/>
    <col min="7" max="12" width="2.77734375" style="10" customWidth="1"/>
    <col min="13" max="13" width="2.44140625" style="10" customWidth="1"/>
    <col min="14" max="14" width="3.77734375" style="10" customWidth="1"/>
    <col min="15" max="15" width="9.33203125" style="10" customWidth="1"/>
    <col min="16" max="17" width="2.6640625" style="10" customWidth="1"/>
    <col min="18" max="18" width="4.77734375" style="10" customWidth="1"/>
    <col min="19" max="19" width="6" style="10" customWidth="1"/>
    <col min="20" max="25" width="2.77734375" style="10" customWidth="1"/>
    <col min="26" max="16384" width="4.33203125" style="10"/>
  </cols>
  <sheetData>
    <row r="1" spans="1:25" ht="17.25" customHeight="1" x14ac:dyDescent="0.2">
      <c r="A1" s="14" t="s">
        <v>30</v>
      </c>
      <c r="B1" s="13" t="str">
        <f>高校参加申込書!L9</f>
        <v/>
      </c>
      <c r="C1" s="13" t="s">
        <v>29</v>
      </c>
      <c r="D1" s="15" t="s">
        <v>31</v>
      </c>
      <c r="E1" s="148" t="str">
        <f>高校参加申込書!B10</f>
        <v>高等学校</v>
      </c>
      <c r="F1" s="148"/>
      <c r="G1" s="148"/>
      <c r="H1" s="148"/>
      <c r="I1" s="148"/>
      <c r="J1" s="148"/>
      <c r="K1" s="148"/>
      <c r="L1" s="148"/>
      <c r="M1" s="16"/>
      <c r="N1" s="14"/>
      <c r="O1" s="13"/>
      <c r="P1" s="13"/>
      <c r="Q1" s="15"/>
      <c r="R1" s="16"/>
      <c r="S1" s="16"/>
      <c r="T1" s="16"/>
      <c r="U1" s="16"/>
      <c r="V1" s="16"/>
      <c r="W1" s="16"/>
      <c r="X1" s="16"/>
      <c r="Y1" s="16"/>
    </row>
    <row r="2" spans="1:25" ht="16.5" customHeight="1" x14ac:dyDescent="0.2">
      <c r="B2" s="12" t="s">
        <v>32</v>
      </c>
      <c r="C2" s="150" t="str">
        <f>高校参加申込書!B13</f>
        <v/>
      </c>
      <c r="D2" s="150"/>
      <c r="E2" s="150"/>
      <c r="F2" s="150"/>
      <c r="G2" s="150"/>
      <c r="H2" s="150"/>
      <c r="I2" s="150"/>
      <c r="J2" s="150"/>
      <c r="K2" s="150"/>
      <c r="L2" s="150"/>
      <c r="O2" s="12"/>
    </row>
    <row r="3" spans="1:25" ht="16.5" customHeight="1" x14ac:dyDescent="0.2">
      <c r="B3" s="12" t="s">
        <v>33</v>
      </c>
      <c r="C3" s="150" t="str">
        <f>高校参加申込書!B14</f>
        <v/>
      </c>
      <c r="D3" s="150"/>
      <c r="E3" s="150"/>
      <c r="F3" s="150"/>
      <c r="G3" s="150"/>
      <c r="H3" s="150"/>
      <c r="I3" s="150"/>
      <c r="J3" s="150"/>
      <c r="K3" s="150"/>
      <c r="L3" s="150"/>
      <c r="O3" s="12"/>
    </row>
    <row r="4" spans="1:25" ht="18.75" customHeight="1" x14ac:dyDescent="0.2">
      <c r="A4" s="152" t="s">
        <v>20</v>
      </c>
      <c r="B4" s="152"/>
      <c r="C4" s="152"/>
      <c r="D4" s="151" t="e">
        <f>高校参加申込書!#REF!</f>
        <v>#REF!</v>
      </c>
      <c r="E4" s="151"/>
      <c r="F4" s="151"/>
      <c r="G4" s="151"/>
      <c r="H4" s="151"/>
      <c r="I4" s="151"/>
      <c r="J4" s="151"/>
      <c r="K4" s="151"/>
      <c r="L4" s="151"/>
    </row>
    <row r="5" spans="1:25" ht="18.75" customHeight="1" x14ac:dyDescent="0.2">
      <c r="A5" s="152" t="s">
        <v>22</v>
      </c>
      <c r="B5" s="152"/>
      <c r="C5" s="152"/>
      <c r="D5" s="151" t="e">
        <f>高校参加申込書!#REF!</f>
        <v>#REF!</v>
      </c>
      <c r="E5" s="151"/>
      <c r="F5" s="151"/>
      <c r="G5" s="151"/>
      <c r="H5" s="151"/>
      <c r="I5" s="151"/>
      <c r="J5" s="151"/>
      <c r="K5" s="151"/>
      <c r="L5" s="151"/>
    </row>
    <row r="6" spans="1:25" ht="18.75" customHeight="1" x14ac:dyDescent="0.2">
      <c r="A6" s="152" t="s">
        <v>28</v>
      </c>
      <c r="B6" s="152"/>
      <c r="C6" s="152"/>
      <c r="D6" s="151" t="e">
        <f>高校参加申込書!#REF!</f>
        <v>#REF!</v>
      </c>
      <c r="E6" s="151"/>
      <c r="F6" s="151"/>
      <c r="G6" s="151"/>
      <c r="H6" s="151"/>
      <c r="I6" s="151"/>
      <c r="J6" s="151"/>
      <c r="K6" s="151"/>
      <c r="L6" s="151"/>
    </row>
    <row r="7" spans="1:25" ht="15.75" customHeight="1" x14ac:dyDescent="0.2">
      <c r="A7" s="155" t="s">
        <v>21</v>
      </c>
      <c r="B7" s="149" t="s">
        <v>27</v>
      </c>
      <c r="C7" s="149"/>
      <c r="D7" s="149"/>
      <c r="E7" s="149"/>
      <c r="F7" s="149"/>
      <c r="G7" s="149" t="s">
        <v>23</v>
      </c>
      <c r="H7" s="149"/>
      <c r="I7" s="149" t="s">
        <v>24</v>
      </c>
      <c r="J7" s="149"/>
      <c r="K7" s="149" t="s">
        <v>25</v>
      </c>
      <c r="L7" s="149"/>
      <c r="M7" s="11"/>
      <c r="N7" s="17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5.75" customHeight="1" x14ac:dyDescent="0.2">
      <c r="A8" s="155"/>
      <c r="B8" s="149"/>
      <c r="C8" s="149"/>
      <c r="D8" s="149"/>
      <c r="E8" s="149"/>
      <c r="F8" s="149"/>
      <c r="G8" s="149"/>
      <c r="H8" s="149"/>
      <c r="I8" s="149"/>
      <c r="J8" s="149"/>
      <c r="K8" s="149" t="s">
        <v>26</v>
      </c>
      <c r="L8" s="149"/>
      <c r="M8" s="11"/>
      <c r="N8" s="17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x14ac:dyDescent="0.2">
      <c r="A9" s="153">
        <f>高校参加申込書!A23</f>
        <v>1</v>
      </c>
      <c r="B9" s="154" t="str">
        <f>高校参加申込書!B23</f>
        <v/>
      </c>
      <c r="C9" s="154"/>
      <c r="D9" s="154"/>
      <c r="E9" s="154"/>
      <c r="F9" s="154"/>
      <c r="G9" s="149" t="str">
        <f>高校参加申込書!H23</f>
        <v/>
      </c>
      <c r="H9" s="149"/>
      <c r="I9" s="149" t="str">
        <f>高校参加申込書!M23</f>
        <v/>
      </c>
      <c r="J9" s="149"/>
      <c r="K9" s="149" t="e">
        <f>高校参加申込書!#REF!</f>
        <v>#REF!</v>
      </c>
      <c r="L9" s="149"/>
    </row>
    <row r="10" spans="1:25" x14ac:dyDescent="0.2">
      <c r="A10" s="153"/>
      <c r="B10" s="154"/>
      <c r="C10" s="154"/>
      <c r="D10" s="154"/>
      <c r="E10" s="154"/>
      <c r="F10" s="154"/>
      <c r="G10" s="149"/>
      <c r="H10" s="149"/>
      <c r="I10" s="149"/>
      <c r="J10" s="149"/>
      <c r="K10" s="149"/>
      <c r="L10" s="149"/>
    </row>
    <row r="11" spans="1:25" ht="12" customHeight="1" x14ac:dyDescent="0.2">
      <c r="A11" s="153">
        <f>高校参加申込書!A25</f>
        <v>3</v>
      </c>
      <c r="B11" s="154" t="str">
        <f>高校参加申込書!B25</f>
        <v/>
      </c>
      <c r="C11" s="154"/>
      <c r="D11" s="154"/>
      <c r="E11" s="154"/>
      <c r="F11" s="154"/>
      <c r="G11" s="149" t="str">
        <f>高校参加申込書!H25</f>
        <v/>
      </c>
      <c r="H11" s="149"/>
      <c r="I11" s="149" t="str">
        <f>高校参加申込書!M25</f>
        <v/>
      </c>
      <c r="J11" s="149"/>
      <c r="K11" s="149" t="str">
        <f>高校参加申込書!O25</f>
        <v/>
      </c>
      <c r="L11" s="149"/>
    </row>
    <row r="12" spans="1:25" x14ac:dyDescent="0.2">
      <c r="A12" s="153"/>
      <c r="B12" s="154"/>
      <c r="C12" s="154"/>
      <c r="D12" s="154"/>
      <c r="E12" s="154"/>
      <c r="F12" s="154"/>
      <c r="G12" s="149"/>
      <c r="H12" s="149"/>
      <c r="I12" s="149"/>
      <c r="J12" s="149"/>
      <c r="K12" s="149"/>
      <c r="L12" s="149"/>
    </row>
    <row r="13" spans="1:25" ht="12" customHeight="1" x14ac:dyDescent="0.2">
      <c r="A13" s="153">
        <f>高校参加申込書!A27</f>
        <v>5</v>
      </c>
      <c r="B13" s="154" t="str">
        <f>高校参加申込書!B27</f>
        <v/>
      </c>
      <c r="C13" s="154"/>
      <c r="D13" s="154"/>
      <c r="E13" s="154"/>
      <c r="F13" s="154"/>
      <c r="G13" s="149" t="str">
        <f>高校参加申込書!H27</f>
        <v/>
      </c>
      <c r="H13" s="149"/>
      <c r="I13" s="149" t="str">
        <f>高校参加申込書!M27</f>
        <v/>
      </c>
      <c r="J13" s="149"/>
      <c r="K13" s="149" t="str">
        <f>高校参加申込書!O27</f>
        <v/>
      </c>
      <c r="L13" s="149"/>
    </row>
    <row r="14" spans="1:25" x14ac:dyDescent="0.2">
      <c r="A14" s="153"/>
      <c r="B14" s="154"/>
      <c r="C14" s="154"/>
      <c r="D14" s="154"/>
      <c r="E14" s="154"/>
      <c r="F14" s="154"/>
      <c r="G14" s="149"/>
      <c r="H14" s="149"/>
      <c r="I14" s="149"/>
      <c r="J14" s="149"/>
      <c r="K14" s="149"/>
      <c r="L14" s="149"/>
    </row>
    <row r="15" spans="1:25" ht="12" customHeight="1" x14ac:dyDescent="0.2">
      <c r="A15" s="153">
        <f>高校参加申込書!A29</f>
        <v>7</v>
      </c>
      <c r="B15" s="154" t="str">
        <f>高校参加申込書!B29</f>
        <v/>
      </c>
      <c r="C15" s="154"/>
      <c r="D15" s="154"/>
      <c r="E15" s="154"/>
      <c r="F15" s="154"/>
      <c r="G15" s="149" t="str">
        <f>高校参加申込書!H29</f>
        <v/>
      </c>
      <c r="H15" s="149"/>
      <c r="I15" s="149" t="str">
        <f>高校参加申込書!M29</f>
        <v/>
      </c>
      <c r="J15" s="149"/>
      <c r="K15" s="149" t="str">
        <f>高校参加申込書!O29</f>
        <v/>
      </c>
      <c r="L15" s="149"/>
    </row>
    <row r="16" spans="1:25" x14ac:dyDescent="0.2">
      <c r="A16" s="153"/>
      <c r="B16" s="154"/>
      <c r="C16" s="154"/>
      <c r="D16" s="154"/>
      <c r="E16" s="154"/>
      <c r="F16" s="154"/>
      <c r="G16" s="149"/>
      <c r="H16" s="149"/>
      <c r="I16" s="149"/>
      <c r="J16" s="149"/>
      <c r="K16" s="149"/>
      <c r="L16" s="149"/>
    </row>
    <row r="17" spans="1:12" ht="12" customHeight="1" x14ac:dyDescent="0.2">
      <c r="A17" s="153">
        <f>高校参加申込書!A31</f>
        <v>9</v>
      </c>
      <c r="B17" s="154" t="str">
        <f>高校参加申込書!B31</f>
        <v/>
      </c>
      <c r="C17" s="154"/>
      <c r="D17" s="154"/>
      <c r="E17" s="154"/>
      <c r="F17" s="154"/>
      <c r="G17" s="149" t="str">
        <f>高校参加申込書!H31</f>
        <v/>
      </c>
      <c r="H17" s="149"/>
      <c r="I17" s="149" t="str">
        <f>高校参加申込書!M31</f>
        <v/>
      </c>
      <c r="J17" s="149"/>
      <c r="K17" s="149" t="str">
        <f>高校参加申込書!O31</f>
        <v/>
      </c>
      <c r="L17" s="149"/>
    </row>
    <row r="18" spans="1:12" x14ac:dyDescent="0.2">
      <c r="A18" s="153"/>
      <c r="B18" s="154"/>
      <c r="C18" s="154"/>
      <c r="D18" s="154"/>
      <c r="E18" s="154"/>
      <c r="F18" s="154"/>
      <c r="G18" s="149"/>
      <c r="H18" s="149"/>
      <c r="I18" s="149"/>
      <c r="J18" s="149"/>
      <c r="K18" s="149"/>
      <c r="L18" s="149"/>
    </row>
    <row r="19" spans="1:12" x14ac:dyDescent="0.2">
      <c r="A19" s="153">
        <f>高校参加申込書!A33</f>
        <v>11</v>
      </c>
      <c r="B19" s="154" t="str">
        <f>高校参加申込書!B33</f>
        <v/>
      </c>
      <c r="C19" s="154"/>
      <c r="D19" s="154"/>
      <c r="E19" s="154"/>
      <c r="F19" s="154"/>
      <c r="G19" s="149" t="str">
        <f>高校参加申込書!H33</f>
        <v/>
      </c>
      <c r="H19" s="149"/>
      <c r="I19" s="149" t="str">
        <f>高校参加申込書!M33</f>
        <v/>
      </c>
      <c r="J19" s="149"/>
      <c r="K19" s="149" t="str">
        <f>高校参加申込書!O33</f>
        <v/>
      </c>
      <c r="L19" s="149"/>
    </row>
    <row r="20" spans="1:12" x14ac:dyDescent="0.2">
      <c r="A20" s="153"/>
      <c r="B20" s="154"/>
      <c r="C20" s="154"/>
      <c r="D20" s="154"/>
      <c r="E20" s="154"/>
      <c r="F20" s="154"/>
      <c r="G20" s="149"/>
      <c r="H20" s="149"/>
      <c r="I20" s="149"/>
      <c r="J20" s="149"/>
      <c r="K20" s="149"/>
      <c r="L20" s="149"/>
    </row>
    <row r="21" spans="1:12" ht="12" customHeight="1" x14ac:dyDescent="0.2">
      <c r="A21" s="153">
        <f>高校参加申込書!A35</f>
        <v>13</v>
      </c>
      <c r="B21" s="154" t="str">
        <f>高校参加申込書!B35</f>
        <v/>
      </c>
      <c r="C21" s="154"/>
      <c r="D21" s="154"/>
      <c r="E21" s="154"/>
      <c r="F21" s="154"/>
      <c r="G21" s="149" t="str">
        <f>高校参加申込書!H35</f>
        <v/>
      </c>
      <c r="H21" s="149"/>
      <c r="I21" s="149" t="str">
        <f>高校参加申込書!M35</f>
        <v/>
      </c>
      <c r="J21" s="149"/>
      <c r="K21" s="149" t="str">
        <f>高校参加申込書!O35</f>
        <v/>
      </c>
      <c r="L21" s="149"/>
    </row>
    <row r="22" spans="1:12" x14ac:dyDescent="0.2">
      <c r="A22" s="153"/>
      <c r="B22" s="154"/>
      <c r="C22" s="154"/>
      <c r="D22" s="154"/>
      <c r="E22" s="154"/>
      <c r="F22" s="154"/>
      <c r="G22" s="149"/>
      <c r="H22" s="149"/>
      <c r="I22" s="149"/>
      <c r="J22" s="149"/>
      <c r="K22" s="149"/>
      <c r="L22" s="149"/>
    </row>
    <row r="23" spans="1:12" ht="12" customHeight="1" x14ac:dyDescent="0.2">
      <c r="A23" s="153" t="e">
        <f>高校参加申込書!#REF!</f>
        <v>#REF!</v>
      </c>
      <c r="B23" s="154" t="e">
        <f>高校参加申込書!#REF!</f>
        <v>#REF!</v>
      </c>
      <c r="C23" s="154"/>
      <c r="D23" s="154"/>
      <c r="E23" s="154"/>
      <c r="F23" s="154"/>
      <c r="G23" s="149" t="e">
        <f>高校参加申込書!#REF!</f>
        <v>#REF!</v>
      </c>
      <c r="H23" s="149"/>
      <c r="I23" s="149" t="e">
        <f>高校参加申込書!#REF!</f>
        <v>#REF!</v>
      </c>
      <c r="J23" s="149"/>
      <c r="K23" s="149" t="e">
        <f>高校参加申込書!#REF!</f>
        <v>#REF!</v>
      </c>
      <c r="L23" s="149"/>
    </row>
    <row r="24" spans="1:12" x14ac:dyDescent="0.2">
      <c r="A24" s="153"/>
      <c r="B24" s="154"/>
      <c r="C24" s="154"/>
      <c r="D24" s="154"/>
      <c r="E24" s="154"/>
      <c r="F24" s="154"/>
      <c r="G24" s="149"/>
      <c r="H24" s="149"/>
      <c r="I24" s="149"/>
      <c r="J24" s="149"/>
      <c r="K24" s="149"/>
      <c r="L24" s="149"/>
    </row>
    <row r="25" spans="1:12" x14ac:dyDescent="0.2">
      <c r="A25" s="153" t="e">
        <f>高校参加申込書!#REF!</f>
        <v>#REF!</v>
      </c>
      <c r="B25" s="154" t="e">
        <f>高校参加申込書!#REF!</f>
        <v>#REF!</v>
      </c>
      <c r="C25" s="154"/>
      <c r="D25" s="154"/>
      <c r="E25" s="154"/>
      <c r="F25" s="154"/>
      <c r="G25" s="149" t="e">
        <f>高校参加申込書!#REF!</f>
        <v>#REF!</v>
      </c>
      <c r="H25" s="149"/>
      <c r="I25" s="149" t="e">
        <f>高校参加申込書!#REF!</f>
        <v>#REF!</v>
      </c>
      <c r="J25" s="149"/>
      <c r="K25" s="149" t="e">
        <f>高校参加申込書!#REF!</f>
        <v>#REF!</v>
      </c>
      <c r="L25" s="149"/>
    </row>
    <row r="26" spans="1:12" x14ac:dyDescent="0.2">
      <c r="A26" s="153"/>
      <c r="B26" s="154"/>
      <c r="C26" s="154"/>
      <c r="D26" s="154"/>
      <c r="E26" s="154"/>
      <c r="F26" s="154"/>
      <c r="G26" s="149"/>
      <c r="H26" s="149"/>
      <c r="I26" s="149"/>
      <c r="J26" s="149"/>
      <c r="K26" s="149"/>
      <c r="L26" s="149"/>
    </row>
    <row r="27" spans="1:12" x14ac:dyDescent="0.2">
      <c r="A27" s="153" t="e">
        <f>高校参加申込書!#REF!</f>
        <v>#REF!</v>
      </c>
      <c r="B27" s="154" t="e">
        <f>高校参加申込書!#REF!</f>
        <v>#REF!</v>
      </c>
      <c r="C27" s="154"/>
      <c r="D27" s="154"/>
      <c r="E27" s="154"/>
      <c r="F27" s="154"/>
      <c r="G27" s="149" t="e">
        <f>高校参加申込書!#REF!</f>
        <v>#REF!</v>
      </c>
      <c r="H27" s="149"/>
      <c r="I27" s="149" t="e">
        <f>高校参加申込書!#REF!</f>
        <v>#REF!</v>
      </c>
      <c r="J27" s="149"/>
      <c r="K27" s="149" t="e">
        <f>高校参加申込書!#REF!</f>
        <v>#REF!</v>
      </c>
      <c r="L27" s="149"/>
    </row>
    <row r="28" spans="1:12" x14ac:dyDescent="0.2">
      <c r="A28" s="153"/>
      <c r="B28" s="154"/>
      <c r="C28" s="154"/>
      <c r="D28" s="154"/>
      <c r="E28" s="154"/>
      <c r="F28" s="154"/>
      <c r="G28" s="149"/>
      <c r="H28" s="149"/>
      <c r="I28" s="149"/>
      <c r="J28" s="149"/>
      <c r="K28" s="149"/>
      <c r="L28" s="149"/>
    </row>
    <row r="29" spans="1:12" ht="12" customHeight="1" x14ac:dyDescent="0.2">
      <c r="A29" s="153" t="e">
        <f>高校参加申込書!#REF!</f>
        <v>#REF!</v>
      </c>
      <c r="B29" s="154" t="e">
        <f>高校参加申込書!#REF!</f>
        <v>#REF!</v>
      </c>
      <c r="C29" s="154"/>
      <c r="D29" s="154"/>
      <c r="E29" s="154"/>
      <c r="F29" s="154"/>
      <c r="G29" s="149" t="e">
        <f>高校参加申込書!#REF!</f>
        <v>#REF!</v>
      </c>
      <c r="H29" s="149"/>
      <c r="I29" s="149" t="e">
        <f>高校参加申込書!#REF!</f>
        <v>#REF!</v>
      </c>
      <c r="J29" s="149"/>
      <c r="K29" s="149" t="e">
        <f>高校参加申込書!#REF!</f>
        <v>#REF!</v>
      </c>
      <c r="L29" s="149"/>
    </row>
    <row r="30" spans="1:12" x14ac:dyDescent="0.2">
      <c r="A30" s="153"/>
      <c r="B30" s="154"/>
      <c r="C30" s="154"/>
      <c r="D30" s="154"/>
      <c r="E30" s="154"/>
      <c r="F30" s="154"/>
      <c r="G30" s="149"/>
      <c r="H30" s="149"/>
      <c r="I30" s="149"/>
      <c r="J30" s="149"/>
      <c r="K30" s="149"/>
      <c r="L30" s="149"/>
    </row>
    <row r="31" spans="1:12" x14ac:dyDescent="0.2">
      <c r="A31" s="153" t="e">
        <f>高校参加申込書!#REF!</f>
        <v>#REF!</v>
      </c>
      <c r="B31" s="154" t="e">
        <f>高校参加申込書!#REF!</f>
        <v>#REF!</v>
      </c>
      <c r="C31" s="154"/>
      <c r="D31" s="154"/>
      <c r="E31" s="154"/>
      <c r="F31" s="154"/>
      <c r="G31" s="149" t="e">
        <f>高校参加申込書!#REF!</f>
        <v>#REF!</v>
      </c>
      <c r="H31" s="149"/>
      <c r="I31" s="149" t="e">
        <f>高校参加申込書!#REF!</f>
        <v>#REF!</v>
      </c>
      <c r="J31" s="149"/>
      <c r="K31" s="149" t="e">
        <f>高校参加申込書!#REF!</f>
        <v>#REF!</v>
      </c>
      <c r="L31" s="149"/>
    </row>
    <row r="32" spans="1:12" x14ac:dyDescent="0.2">
      <c r="A32" s="153"/>
      <c r="B32" s="154"/>
      <c r="C32" s="154"/>
      <c r="D32" s="154"/>
      <c r="E32" s="154"/>
      <c r="F32" s="154"/>
      <c r="G32" s="149"/>
      <c r="H32" s="149"/>
      <c r="I32" s="149"/>
      <c r="J32" s="149"/>
      <c r="K32" s="149"/>
      <c r="L32" s="149"/>
    </row>
    <row r="33" spans="1:14" x14ac:dyDescent="0.2">
      <c r="A33" s="12"/>
      <c r="N33" s="12"/>
    </row>
  </sheetData>
  <mergeCells count="75">
    <mergeCell ref="K7:L7"/>
    <mergeCell ref="K8:L8"/>
    <mergeCell ref="B11:F12"/>
    <mergeCell ref="G11:H12"/>
    <mergeCell ref="I11:J12"/>
    <mergeCell ref="A7:A8"/>
    <mergeCell ref="B7:F8"/>
    <mergeCell ref="G7:H8"/>
    <mergeCell ref="I7:J8"/>
    <mergeCell ref="G17:H18"/>
    <mergeCell ref="I17:J18"/>
    <mergeCell ref="G13:H14"/>
    <mergeCell ref="I13:J14"/>
    <mergeCell ref="A15:A16"/>
    <mergeCell ref="B15:F16"/>
    <mergeCell ref="G15:H16"/>
    <mergeCell ref="I15:J16"/>
    <mergeCell ref="A13:A14"/>
    <mergeCell ref="B13:F14"/>
    <mergeCell ref="A19:A20"/>
    <mergeCell ref="B19:F20"/>
    <mergeCell ref="G19:H20"/>
    <mergeCell ref="I19:J20"/>
    <mergeCell ref="A17:A18"/>
    <mergeCell ref="B17:F18"/>
    <mergeCell ref="A23:A24"/>
    <mergeCell ref="B23:F24"/>
    <mergeCell ref="G23:H24"/>
    <mergeCell ref="I23:J24"/>
    <mergeCell ref="K23:L24"/>
    <mergeCell ref="A21:A22"/>
    <mergeCell ref="B21:F22"/>
    <mergeCell ref="G21:H22"/>
    <mergeCell ref="I21:J22"/>
    <mergeCell ref="K21:L22"/>
    <mergeCell ref="K13:L14"/>
    <mergeCell ref="K15:L16"/>
    <mergeCell ref="K17:L18"/>
    <mergeCell ref="K19:L20"/>
    <mergeCell ref="A31:A32"/>
    <mergeCell ref="B31:F32"/>
    <mergeCell ref="G31:H32"/>
    <mergeCell ref="I31:J32"/>
    <mergeCell ref="K31:L32"/>
    <mergeCell ref="A29:A30"/>
    <mergeCell ref="B29:F30"/>
    <mergeCell ref="G29:H30"/>
    <mergeCell ref="I29:J30"/>
    <mergeCell ref="K29:L30"/>
    <mergeCell ref="A27:A28"/>
    <mergeCell ref="B27:F28"/>
    <mergeCell ref="G27:H28"/>
    <mergeCell ref="I27:J28"/>
    <mergeCell ref="K27:L28"/>
    <mergeCell ref="A25:A26"/>
    <mergeCell ref="B25:F26"/>
    <mergeCell ref="G25:H26"/>
    <mergeCell ref="I25:J26"/>
    <mergeCell ref="K25:L26"/>
    <mergeCell ref="E1:L1"/>
    <mergeCell ref="K9:L10"/>
    <mergeCell ref="K11:L12"/>
    <mergeCell ref="C2:L2"/>
    <mergeCell ref="C3:L3"/>
    <mergeCell ref="D4:L4"/>
    <mergeCell ref="D5:L5"/>
    <mergeCell ref="A4:C4"/>
    <mergeCell ref="A5:C5"/>
    <mergeCell ref="A6:C6"/>
    <mergeCell ref="D6:L6"/>
    <mergeCell ref="A9:A10"/>
    <mergeCell ref="B9:F10"/>
    <mergeCell ref="G9:H10"/>
    <mergeCell ref="I9:J10"/>
    <mergeCell ref="A11:A12"/>
  </mergeCells>
  <phoneticPr fontId="1"/>
  <pageMargins left="0.59055118110236227" right="0.59055118110236227" top="0.59055118110236227" bottom="0.59055118110236227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入力用</vt:lpstr>
      <vt:lpstr>高校参加申込書</vt:lpstr>
      <vt:lpstr>プログラム原稿高校</vt:lpstr>
      <vt:lpstr>プログラム原稿一般</vt:lpstr>
      <vt:lpstr>プログラムデータ（入力しないでください）</vt:lpstr>
      <vt:lpstr>高校参加申込書!Print_Area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一隆 松尾</cp:lastModifiedBy>
  <cp:lastPrinted>2024-05-07T04:07:05Z</cp:lastPrinted>
  <dcterms:created xsi:type="dcterms:W3CDTF">2013-01-15T00:55:23Z</dcterms:created>
  <dcterms:modified xsi:type="dcterms:W3CDTF">2026-04-07T06:58:21Z</dcterms:modified>
</cp:coreProperties>
</file>